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updateLinks="never" codeName="ThisWorkbook"/>
  <bookViews>
    <workbookView xWindow="-105" yWindow="-105" windowWidth="19425" windowHeight="10425"/>
  </bookViews>
  <sheets>
    <sheet name="入力シート" sheetId="1" r:id="rId1"/>
    <sheet name="使い方" sheetId="9" r:id="rId2"/>
    <sheet name="エラーメッセージ一覧" sheetId="7" r:id="rId3"/>
    <sheet name="Add_Plan_Style" sheetId="2" state="hidden" r:id="rId4"/>
    <sheet name="OCTO-W9-0431-001.xsd" sheetId="8" state="hidden" r:id="rId5"/>
  </sheets>
  <externalReferences>
    <externalReference r:id="rId6"/>
  </externalReferences>
  <definedNames>
    <definedName name="JP06234名称">[1]_CODE!$B$197:$B$200</definedName>
    <definedName name="JPC03名称">[1]_CODE!$B$447:$B$448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 i="1" l="1"/>
  <c r="N26" i="1" s="1"/>
  <c r="O25" i="1"/>
  <c r="O24" i="1"/>
  <c r="O23" i="1"/>
  <c r="O22" i="1"/>
  <c r="N22" i="1" s="1"/>
  <c r="O21" i="1"/>
  <c r="N21" i="1" s="1"/>
  <c r="N25" i="1"/>
  <c r="N24" i="1"/>
  <c r="N23" i="1"/>
  <c r="E69" i="1"/>
  <c r="D69" i="1"/>
  <c r="D26" i="1"/>
  <c r="D25" i="1"/>
  <c r="D24" i="1"/>
  <c r="D23" i="1"/>
  <c r="D22" i="1"/>
  <c r="D21" i="1"/>
  <c r="K10" i="1" l="1"/>
  <c r="K8" i="1"/>
  <c r="B7" i="7" l="1"/>
  <c r="B6" i="7" l="1"/>
  <c r="B37" i="7" l="1"/>
  <c r="B36" i="7"/>
  <c r="B23" i="7"/>
  <c r="E71" i="1" l="1"/>
  <c r="B35" i="7" l="1"/>
  <c r="B34" i="7"/>
  <c r="B33" i="7"/>
  <c r="B32" i="7"/>
  <c r="B31" i="7"/>
  <c r="B30" i="7"/>
  <c r="B29" i="7"/>
  <c r="B28" i="7"/>
  <c r="B27" i="7"/>
  <c r="B26" i="7"/>
  <c r="B25" i="7"/>
  <c r="B24" i="7"/>
  <c r="B22" i="7"/>
  <c r="B21" i="7"/>
  <c r="B20" i="7"/>
  <c r="B19" i="7"/>
  <c r="B18" i="7"/>
  <c r="B17" i="7"/>
  <c r="B16" i="7"/>
  <c r="B15" i="7"/>
  <c r="B14" i="7"/>
  <c r="B13" i="7"/>
  <c r="B12" i="7"/>
  <c r="B11" i="7"/>
  <c r="B10" i="7"/>
  <c r="B9" i="7"/>
  <c r="B8" i="7"/>
  <c r="B5" i="7"/>
  <c r="B4" i="7"/>
  <c r="I71" i="1" l="1"/>
  <c r="H71" i="1"/>
  <c r="G71" i="1"/>
  <c r="F71" i="1"/>
  <c r="D71" i="1" l="1"/>
  <c r="B69" i="2" l="1"/>
  <c r="K7" i="1" l="1"/>
</calcChain>
</file>

<file path=xl/comments1.xml><?xml version="1.0" encoding="utf-8"?>
<comments xmlns="http://schemas.openxmlformats.org/spreadsheetml/2006/main">
  <authors>
    <author>樋口 直樹</author>
  </authors>
  <commentList>
    <comment ref="E4" authorId="0">
      <text>
        <r>
          <rPr>
            <b/>
            <sz val="9"/>
            <color indexed="81"/>
            <rFont val="ＭＳ Ｐゴシック"/>
            <family val="3"/>
            <charset val="128"/>
          </rPr>
          <t>左の対象商品ブロック変更ボタンを押下して下さい。</t>
        </r>
      </text>
    </comment>
    <comment ref="B69" authorId="0">
      <text>
        <r>
          <rPr>
            <b/>
            <sz val="9"/>
            <color indexed="81"/>
            <rFont val="ＭＳ Ｐゴシック"/>
            <family val="3"/>
            <charset val="128"/>
          </rPr>
          <t>約定ブロックの前１時間は合計値に含めていません。</t>
        </r>
      </text>
    </comment>
  </commentList>
</comments>
</file>

<file path=xl/comments2.xml><?xml version="1.0" encoding="utf-8"?>
<comments xmlns="http://schemas.openxmlformats.org/spreadsheetml/2006/main">
  <authors>
    <author>樋口 直樹</author>
  </authors>
  <commentList>
    <comment ref="E30" authorId="0">
      <text>
        <r>
          <rPr>
            <b/>
            <sz val="9"/>
            <color indexed="81"/>
            <rFont val="ＭＳ Ｐゴシック"/>
            <family val="3"/>
            <charset val="128"/>
          </rPr>
          <t>左の対象商品ブロック変更ボタンを押下して下さい。</t>
        </r>
      </text>
    </comment>
  </commentList>
</comments>
</file>

<file path=xl/sharedStrings.xml><?xml version="1.0" encoding="utf-8"?>
<sst xmlns="http://schemas.openxmlformats.org/spreadsheetml/2006/main" count="698" uniqueCount="454">
  <si>
    <t>対象年月日</t>
    <rPh sb="0" eb="2">
      <t>タイショウ</t>
    </rPh>
    <rPh sb="2" eb="5">
      <t>ネンガッピ</t>
    </rPh>
    <phoneticPr fontId="4"/>
  </si>
  <si>
    <t>読込ファイル名</t>
    <rPh sb="0" eb="2">
      <t>ヨミコミ</t>
    </rPh>
    <rPh sb="6" eb="7">
      <t>メイ</t>
    </rPh>
    <phoneticPr fontId="4"/>
  </si>
  <si>
    <t>対象ブロック</t>
    <rPh sb="0" eb="2">
      <t>タイショウ</t>
    </rPh>
    <phoneticPr fontId="4"/>
  </si>
  <si>
    <t>出力先</t>
    <rPh sb="0" eb="2">
      <t>シュツリョク</t>
    </rPh>
    <rPh sb="2" eb="3">
      <t>サキ</t>
    </rPh>
    <phoneticPr fontId="4"/>
  </si>
  <si>
    <t>基本情報</t>
    <rPh sb="0" eb="2">
      <t>キホン</t>
    </rPh>
    <rPh sb="2" eb="4">
      <t>ジョウホウ</t>
    </rPh>
    <phoneticPr fontId="4"/>
  </si>
  <si>
    <t>出力ファイル名情報</t>
    <rPh sb="0" eb="2">
      <t>シュツリョク</t>
    </rPh>
    <rPh sb="6" eb="7">
      <t>メイ</t>
    </rPh>
    <rPh sb="7" eb="9">
      <t>ジョウホウ</t>
    </rPh>
    <phoneticPr fontId="4"/>
  </si>
  <si>
    <t>コード</t>
    <phoneticPr fontId="4"/>
  </si>
  <si>
    <r>
      <t>名称</t>
    </r>
    <r>
      <rPr>
        <vertAlign val="superscript"/>
        <sz val="12"/>
        <rFont val="ＭＳ Ｐゴシック"/>
        <family val="3"/>
        <charset val="128"/>
        <scheme val="major"/>
      </rPr>
      <t>▲</t>
    </r>
    <rPh sb="0" eb="2">
      <t>メイショウ</t>
    </rPh>
    <phoneticPr fontId="4"/>
  </si>
  <si>
    <t>XMLファイル名</t>
    <rPh sb="7" eb="8">
      <t>メイ</t>
    </rPh>
    <phoneticPr fontId="4"/>
  </si>
  <si>
    <t>情報区分</t>
    <rPh sb="0" eb="2">
      <t>ジョウホウ</t>
    </rPh>
    <rPh sb="2" eb="4">
      <t>クブン</t>
    </rPh>
    <phoneticPr fontId="4"/>
  </si>
  <si>
    <t>提出先事業者</t>
    <rPh sb="0" eb="2">
      <t>テイシュツ</t>
    </rPh>
    <rPh sb="2" eb="3">
      <t>サキ</t>
    </rPh>
    <rPh sb="3" eb="5">
      <t>ジギョウ</t>
    </rPh>
    <rPh sb="5" eb="6">
      <t>シャ</t>
    </rPh>
    <phoneticPr fontId="4"/>
  </si>
  <si>
    <t>送信事業者</t>
    <rPh sb="0" eb="2">
      <t>ソウシン</t>
    </rPh>
    <rPh sb="2" eb="4">
      <t>ジギョウ</t>
    </rPh>
    <rPh sb="4" eb="5">
      <t>シャ</t>
    </rPh>
    <phoneticPr fontId="4"/>
  </si>
  <si>
    <t>対象時期の開始日</t>
    <phoneticPr fontId="4"/>
  </si>
  <si>
    <t>運用モード</t>
    <rPh sb="0" eb="2">
      <t>ウンヨウ</t>
    </rPh>
    <phoneticPr fontId="4"/>
  </si>
  <si>
    <t>通常</t>
  </si>
  <si>
    <t>#</t>
    <phoneticPr fontId="4"/>
  </si>
  <si>
    <t>時間帯</t>
    <rPh sb="0" eb="3">
      <t>ジカンタイ</t>
    </rPh>
    <phoneticPr fontId="4"/>
  </si>
  <si>
    <t>23:00～23:30</t>
  </si>
  <si>
    <t>23:30～24:00</t>
  </si>
  <si>
    <t>01</t>
    <phoneticPr fontId="3"/>
  </si>
  <si>
    <t>0:00～0:30</t>
  </si>
  <si>
    <t>02</t>
    <phoneticPr fontId="3"/>
  </si>
  <si>
    <t>0:30～1:00</t>
  </si>
  <si>
    <t>03</t>
    <phoneticPr fontId="3"/>
  </si>
  <si>
    <t>1:00～1:30</t>
  </si>
  <si>
    <t>04</t>
    <phoneticPr fontId="3"/>
  </si>
  <si>
    <t>1:30～2:00</t>
  </si>
  <si>
    <t>05</t>
    <phoneticPr fontId="3"/>
  </si>
  <si>
    <t>2:00～2:30</t>
  </si>
  <si>
    <t>06</t>
    <phoneticPr fontId="3"/>
  </si>
  <si>
    <t>2:30～3:00</t>
  </si>
  <si>
    <t>ブロック②</t>
    <phoneticPr fontId="4"/>
  </si>
  <si>
    <t>07</t>
    <phoneticPr fontId="3"/>
  </si>
  <si>
    <t>3:00～3:30</t>
  </si>
  <si>
    <t>08</t>
    <phoneticPr fontId="3"/>
  </si>
  <si>
    <t>3:30～4:00</t>
  </si>
  <si>
    <t>09</t>
    <phoneticPr fontId="3"/>
  </si>
  <si>
    <t>4:00～4:30</t>
  </si>
  <si>
    <t>4:30～5:00</t>
  </si>
  <si>
    <t>5:00～5:30</t>
  </si>
  <si>
    <t>5:30～6:00</t>
  </si>
  <si>
    <t>ブロック③</t>
    <phoneticPr fontId="4"/>
  </si>
  <si>
    <t>6:00～6:30</t>
  </si>
  <si>
    <t>6:30～7:00</t>
  </si>
  <si>
    <t>7:00～7:30</t>
  </si>
  <si>
    <t>7:30～8:00</t>
  </si>
  <si>
    <t>8:00～8:30</t>
  </si>
  <si>
    <t>8:30～9:00</t>
  </si>
  <si>
    <t>ブロック④</t>
    <phoneticPr fontId="4"/>
  </si>
  <si>
    <t>9:00～9:30</t>
  </si>
  <si>
    <t>9:30～10:00</t>
  </si>
  <si>
    <t>10:00～10:30</t>
  </si>
  <si>
    <t>10:30～11:00</t>
  </si>
  <si>
    <t>11:00～11:30</t>
  </si>
  <si>
    <t>11:30～12:00</t>
  </si>
  <si>
    <t>ブロック⑤</t>
    <phoneticPr fontId="4"/>
  </si>
  <si>
    <t>12:00～12:30</t>
  </si>
  <si>
    <t>12:30～13:00</t>
  </si>
  <si>
    <t>13:00～13:30</t>
  </si>
  <si>
    <t>13:30～14:00</t>
  </si>
  <si>
    <t>14:00～14:30</t>
  </si>
  <si>
    <t>14:30～15:00</t>
  </si>
  <si>
    <t>ブロック⑥</t>
    <phoneticPr fontId="4"/>
  </si>
  <si>
    <t>15:00～15:30</t>
  </si>
  <si>
    <t>15:30～16:00</t>
  </si>
  <si>
    <t>16:00～16:30</t>
  </si>
  <si>
    <t>16:30～17:00</t>
  </si>
  <si>
    <t>17:00～17:30</t>
  </si>
  <si>
    <t>17:30～18:00</t>
  </si>
  <si>
    <t>ブロック⑦</t>
    <phoneticPr fontId="4"/>
  </si>
  <si>
    <t>18:00～18:30</t>
  </si>
  <si>
    <t>18:30～19:00</t>
  </si>
  <si>
    <t>19:00～19:30</t>
  </si>
  <si>
    <t>19:30～20:00</t>
  </si>
  <si>
    <t>20:00～20:30</t>
  </si>
  <si>
    <t>20:30～21:00</t>
  </si>
  <si>
    <t>ブロック⑧</t>
    <phoneticPr fontId="4"/>
  </si>
  <si>
    <t>21:00～21:30</t>
  </si>
  <si>
    <t>21:30～22:00</t>
  </si>
  <si>
    <t>22:00～22:30</t>
  </si>
  <si>
    <t>22:30～23:00</t>
  </si>
  <si>
    <t>対象商品ブロック</t>
    <rPh sb="0" eb="2">
      <t>タイショウ</t>
    </rPh>
    <rPh sb="2" eb="4">
      <t>ショウヒン</t>
    </rPh>
    <phoneticPr fontId="4"/>
  </si>
  <si>
    <t>対象約定ブロック合計</t>
    <rPh sb="0" eb="2">
      <t>タイショウ</t>
    </rPh>
    <rPh sb="2" eb="4">
      <t>ヤクジョウ</t>
    </rPh>
    <rPh sb="8" eb="10">
      <t>ゴウケイ</t>
    </rPh>
    <phoneticPr fontId="4"/>
  </si>
  <si>
    <t>20210405</t>
  </si>
  <si>
    <t>10033</t>
  </si>
  <si>
    <t>東京電力パワーグリッド株式会社</t>
  </si>
  <si>
    <t>グローバルエナジーアグリゲーター</t>
  </si>
  <si>
    <t>80363</t>
  </si>
  <si>
    <t>本ツールは，『入力シート』の白色セルの所定の項目を入力した上で，XMLファイルに変換します。白色セルで『▲』マークが記されていない箇所は，必須入力項目です。具体的な入力方法は次項以降で説明します。</t>
    <rPh sb="0" eb="1">
      <t>ホン</t>
    </rPh>
    <rPh sb="7" eb="9">
      <t>ニュウリョク</t>
    </rPh>
    <rPh sb="14" eb="16">
      <t>シロイロ</t>
    </rPh>
    <rPh sb="19" eb="21">
      <t>ショテイ</t>
    </rPh>
    <rPh sb="22" eb="24">
      <t>コウモク</t>
    </rPh>
    <rPh sb="25" eb="27">
      <t>ニュウリョク</t>
    </rPh>
    <rPh sb="29" eb="30">
      <t>ウエ</t>
    </rPh>
    <rPh sb="40" eb="42">
      <t>ヘンカン</t>
    </rPh>
    <rPh sb="46" eb="48">
      <t>シロイロ</t>
    </rPh>
    <rPh sb="58" eb="59">
      <t>シル</t>
    </rPh>
    <rPh sb="65" eb="67">
      <t>カショ</t>
    </rPh>
    <rPh sb="69" eb="71">
      <t>ヒッス</t>
    </rPh>
    <rPh sb="71" eb="73">
      <t>ニュウリョク</t>
    </rPh>
    <rPh sb="73" eb="75">
      <t>コウモク</t>
    </rPh>
    <rPh sb="78" eb="81">
      <t>グタイテキ</t>
    </rPh>
    <rPh sb="82" eb="84">
      <t>ニュウリョク</t>
    </rPh>
    <rPh sb="84" eb="86">
      <t>ホウホウ</t>
    </rPh>
    <rPh sb="87" eb="89">
      <t>ジコウ</t>
    </rPh>
    <rPh sb="89" eb="91">
      <t>イコウ</t>
    </rPh>
    <rPh sb="92" eb="94">
      <t>セツメイ</t>
    </rPh>
    <phoneticPr fontId="3"/>
  </si>
  <si>
    <t>ファイル情報の具体的な入力規則は下記の通りです。</t>
    <rPh sb="4" eb="6">
      <t>ジョウホウ</t>
    </rPh>
    <rPh sb="7" eb="10">
      <t>グタイテキ</t>
    </rPh>
    <rPh sb="11" eb="13">
      <t>ニュウリョク</t>
    </rPh>
    <rPh sb="13" eb="15">
      <t>キソク</t>
    </rPh>
    <rPh sb="16" eb="18">
      <t>カキ</t>
    </rPh>
    <rPh sb="19" eb="20">
      <t>トオ</t>
    </rPh>
    <phoneticPr fontId="3"/>
  </si>
  <si>
    <t>対象商品ブロックは，『対象商品ブロック変更』ボタンを押下して選択。</t>
    <rPh sb="0" eb="2">
      <t>タイショウ</t>
    </rPh>
    <rPh sb="2" eb="4">
      <t>ショウヒン</t>
    </rPh>
    <rPh sb="11" eb="13">
      <t>タイショウ</t>
    </rPh>
    <rPh sb="13" eb="15">
      <t>ショウヒン</t>
    </rPh>
    <rPh sb="19" eb="21">
      <t>ヘンコウ</t>
    </rPh>
    <rPh sb="26" eb="28">
      <t>オウカ</t>
    </rPh>
    <rPh sb="30" eb="32">
      <t>センタク</t>
    </rPh>
    <phoneticPr fontId="3"/>
  </si>
  <si>
    <t>対象年月日は『YYYYMMDD』形式で半角数字8桁で入力。</t>
    <rPh sb="0" eb="2">
      <t>タイショウ</t>
    </rPh>
    <rPh sb="2" eb="5">
      <t>ネンガッピ</t>
    </rPh>
    <rPh sb="16" eb="18">
      <t>ケイシキ</t>
    </rPh>
    <rPh sb="19" eb="21">
      <t>ハンカク</t>
    </rPh>
    <rPh sb="21" eb="23">
      <t>スウジ</t>
    </rPh>
    <rPh sb="24" eb="25">
      <t>ケタ</t>
    </rPh>
    <rPh sb="26" eb="28">
      <t>ニュウリョク</t>
    </rPh>
    <phoneticPr fontId="3"/>
  </si>
  <si>
    <t>基本情報の具体的な入力規則は下記の通りです。</t>
    <rPh sb="0" eb="2">
      <t>キホン</t>
    </rPh>
    <rPh sb="2" eb="4">
      <t>ジョウホウ</t>
    </rPh>
    <rPh sb="5" eb="8">
      <t>グタイテキ</t>
    </rPh>
    <rPh sb="9" eb="11">
      <t>ニュウリョク</t>
    </rPh>
    <rPh sb="11" eb="13">
      <t>キソク</t>
    </rPh>
    <rPh sb="14" eb="16">
      <t>カキ</t>
    </rPh>
    <rPh sb="17" eb="18">
      <t>トオ</t>
    </rPh>
    <phoneticPr fontId="3"/>
  </si>
  <si>
    <t>送信事業者は，送信事業者コードと事業者名称を入力。</t>
    <rPh sb="0" eb="2">
      <t>ソウシン</t>
    </rPh>
    <rPh sb="2" eb="5">
      <t>ジギョウシャ</t>
    </rPh>
    <rPh sb="7" eb="9">
      <t>ソウシン</t>
    </rPh>
    <rPh sb="9" eb="12">
      <t>ジギョウシャ</t>
    </rPh>
    <rPh sb="16" eb="19">
      <t>ジギョウシャ</t>
    </rPh>
    <rPh sb="19" eb="21">
      <t>メイショウ</t>
    </rPh>
    <rPh sb="22" eb="24">
      <t>ニュウリョク</t>
    </rPh>
    <phoneticPr fontId="3"/>
  </si>
  <si>
    <t>約定対象開始コマ番号</t>
    <rPh sb="0" eb="2">
      <t>ヤクジョウ</t>
    </rPh>
    <rPh sb="8" eb="10">
      <t>バンゴウ</t>
    </rPh>
    <phoneticPr fontId="4"/>
  </si>
  <si>
    <t>&lt;?xml version="1.0" encoding="UTF-8" ?&gt;</t>
  </si>
  <si>
    <t>&lt;xsd:schema xmlns:xsd="http://www.w3.org/2001/XMLSchema" elementFormDefault="qualified" attributeFormDefault="unqualified"&gt;</t>
  </si>
  <si>
    <t>&lt;xsd:element name="MMS-MSG" type="TypeMMS-MSG" /&gt;</t>
  </si>
  <si>
    <t>&lt;xsd:complexType name="TypeMMS-MSG"&gt;</t>
  </si>
  <si>
    <t>&lt;xsd:sequence&gt;</t>
  </si>
  <si>
    <t>&lt;xsd:element name="JPMGRP" type="TypeJPMGRP" /&gt;</t>
  </si>
  <si>
    <t>&lt;/xsd:sequence&gt;</t>
  </si>
  <si>
    <t>&lt;!-- BPID機関コード --&gt;</t>
  </si>
  <si>
    <t>&lt;xsd:attribute name="BPID"    type="CdC10-OCTO"   use="required" /&gt;</t>
  </si>
  <si>
    <t>&lt;!-- BPID副機関コード --&gt;</t>
  </si>
  <si>
    <t>&lt;xsd:attribute name="BPIDSUB" type="CdC11-W9"     use="required" /&gt;</t>
  </si>
  <si>
    <t>&lt;!-- 各BP標準の版 --&gt;</t>
  </si>
  <si>
    <t>&lt;!-- 情報区分コード --&gt;</t>
  </si>
  <si>
    <t>&lt;!-- マッピング規則の版 --&gt;</t>
  </si>
  <si>
    <t>&lt;/xsd:complexType&gt;</t>
  </si>
  <si>
    <t>&lt;xsd:complexType name="TypeJPMGRP"&gt;</t>
  </si>
  <si>
    <t>&lt;!-- メッセージグループヘッダ --&gt;</t>
  </si>
  <si>
    <t>&lt;xsd:element name="JPMGH" type="TypeJPMGH" /&gt;</t>
  </si>
  <si>
    <t>&lt;!-- 業務メッセージ --&gt;</t>
  </si>
  <si>
    <t>&lt;xsd:element name="JPTRM" type="TypeJPTRM" /&gt;</t>
  </si>
  <si>
    <t>&lt;!-- メッセージグループの属性定義 --&gt;</t>
  </si>
  <si>
    <t>&lt;!-- メッセージグループのシーケンス番号 --&gt;</t>
  </si>
  <si>
    <t>&lt;xsd:complexType name="TypeJPMGH"&gt;</t>
  </si>
  <si>
    <t>&lt;!-- 運用モード --&gt;</t>
  </si>
  <si>
    <t>&lt;!-- 受信者コード --&gt;</t>
  </si>
  <si>
    <t>&lt;xsd:element name="JPC11" type="CdC11-W9" /&gt;</t>
  </si>
  <si>
    <t>&lt;!-- BPIDVER --&gt;</t>
  </si>
  <si>
    <t>&lt;xsd:element name="JPC12" type="CdC12-3A" /&gt;</t>
  </si>
  <si>
    <t>&lt;!-- 作成日付時刻 --&gt;</t>
  </si>
  <si>
    <t>&lt;xsd:element name="JPC19" type="DT_YYMMDDHHMMSS" /&gt;</t>
  </si>
  <si>
    <t>&lt;!-- 構文規則識別版数 --&gt;</t>
  </si>
  <si>
    <t>&lt;xsd:complexType name="TypeJPTRM"&gt;</t>
  </si>
  <si>
    <t>&lt;!-- 情報区分名称 --&gt;</t>
  </si>
  <si>
    <t>&lt;xsd:element name="JP06170" type="STR50" minOccurs="0" maxOccurs="1" /&gt;</t>
  </si>
  <si>
    <t>&lt;!-- 送信者コード --&gt;</t>
  </si>
  <si>
    <t>&lt;xsd:element name="JP06110" type="STR5S" /&gt;</t>
  </si>
  <si>
    <t>&lt;!-- 送信者名称 --&gt;</t>
  </si>
  <si>
    <t>&lt;xsd:element name="JP06111" type="STR50" minOccurs="0" maxOccurs="1" /&gt;</t>
  </si>
  <si>
    <t>&lt;!-- 提出先事業者コード --&gt;</t>
  </si>
  <si>
    <t>&lt;xsd:element name="JP06358" type="STR5S" /&gt;</t>
  </si>
  <si>
    <t>&lt;xsd:element name="JP06359" type="STR50" minOccurs="0" maxOccurs="1" /&gt;</t>
  </si>
  <si>
    <t>&lt;!-- 対象期間開始年月日 --&gt;</t>
  </si>
  <si>
    <t>&lt;xsd:element name="JP06171" type="DT_YYYYMMDD" /&gt;</t>
  </si>
  <si>
    <t>&lt;xsd:element name="JP06702" type="CD06702" /&gt;</t>
  </si>
  <si>
    <t>&lt;xsd:element name="JP06613" type="STR50" minOccurs="0" maxOccurs="1" /&gt;</t>
  </si>
  <si>
    <t>&lt;xsd:element name="JPM00010" type="TypeJPM00010" minOccurs="0" maxOccurs="1" /&gt;</t>
  </si>
  <si>
    <t>&lt;xsd:element name="JPM00011" type="TypeJPM00011" /&gt;</t>
  </si>
  <si>
    <t>&lt;xsd:attribute name="SEQ" type="NI5" use="required" /&gt;</t>
  </si>
  <si>
    <t>&lt;xsd:complexType name="TypeJPM00010"&gt;</t>
  </si>
  <si>
    <t>&lt;xsd:complexType name="TypeJPMR00010"&gt;</t>
  </si>
  <si>
    <t>&lt;xsd:element name="JP06219" type="CD06252" /&gt;</t>
  </si>
  <si>
    <t>&lt;xsd:complexType name="TypeJPM00011"&gt;</t>
  </si>
  <si>
    <t>&lt;xsd:complexType name="TypeJPMR00011"&gt;</t>
  </si>
  <si>
    <t>&lt;xsd:element name="JPM00012" type="TypeJPM00012" /&gt;</t>
  </si>
  <si>
    <t>&lt;xsd:complexType name="TypeJPM00012"&gt;</t>
  </si>
  <si>
    <t>&lt;xsd:complexType name="TypeJPMR00012"&gt;</t>
  </si>
  <si>
    <t>&lt;!-- JPC10:BPID機関コード(OCTO) --&gt;</t>
  </si>
  <si>
    <t>&lt;xsd:simpleType name="CdC10-OCTO"&gt;</t>
  </si>
  <si>
    <t>&lt;xsd:restriction base="xsd:string"&gt;</t>
  </si>
  <si>
    <t>&lt;xsd:enumeration value="OCTO" /&gt;</t>
  </si>
  <si>
    <t>&lt;/xsd:restriction&gt;</t>
  </si>
  <si>
    <t>&lt;/xsd:simpleType&gt;</t>
  </si>
  <si>
    <t>&lt;!-- JPC11:BPID副機関コード(W9) --&gt;</t>
  </si>
  <si>
    <t>&lt;xsd:simpleType name="CdC11-W9"&gt;</t>
  </si>
  <si>
    <t>&lt;xsd:enumeration value="W9" /&gt;</t>
  </si>
  <si>
    <t>&lt;xsd:simpleType name="CdC12-3A"&gt;</t>
  </si>
  <si>
    <t>&lt;xsd:enumeration value="3A" /&gt;</t>
  </si>
  <si>
    <t>&lt;xsd:simpleType name="CdC14"&gt;</t>
  </si>
  <si>
    <t>&lt;!-- JPC21:構文規則識別版数 --&gt;</t>
  </si>
  <si>
    <t>&lt;xsd:simpleType name="CdC21"&gt;</t>
  </si>
  <si>
    <t>&lt;xsd:enumeration value="1.0-1A" /&gt;</t>
  </si>
  <si>
    <t>&lt;!-- JPC03:運用モード --&gt;</t>
  </si>
  <si>
    <t>&lt;xsd:simpleType name="CdC03"&gt;</t>
  </si>
  <si>
    <t>&lt;xsd:enumeration value="" /&gt;</t>
  </si>
  <si>
    <t>&lt;xsd:enumeration value="0" /&gt;</t>
  </si>
  <si>
    <t>&lt;xsd:enumeration value="1" /&gt;</t>
  </si>
  <si>
    <t>&lt;!-- JPC06:発信者コード --&gt;</t>
  </si>
  <si>
    <t>&lt;xsd:simpleType name="CdC06"&gt;</t>
  </si>
  <si>
    <t>&lt;xsd:pattern value="\w{5}[0]{7}" /&gt;</t>
  </si>
  <si>
    <t>&lt;!-- JPC09:受信者コード --&gt;</t>
  </si>
  <si>
    <t>&lt;xsd:simpleType name="CdC09"&gt;</t>
  </si>
  <si>
    <t>&lt;xsd:simpleType name="DT_YYMMDDHHMMSS"&gt;</t>
  </si>
  <si>
    <t>&lt;xsd:pattern value="\d{12}" /&gt;</t>
  </si>
  <si>
    <t>&lt;xsd:simpleType name="CD06702"&gt;</t>
  </si>
  <si>
    <t>&lt;xsd:simpleType name="CD06252"&gt;</t>
  </si>
  <si>
    <t>&lt;xsd:pattern value="0[1-9]|[1-3][0-9]|4[0-8]" /&gt;</t>
  </si>
  <si>
    <t>&lt;xsd:simpleType name="DT_YYYYMMDD"&gt;</t>
  </si>
  <si>
    <t>&lt;xsd:pattern value="\d{8}" /&gt;</t>
  </si>
  <si>
    <t>&lt;xsd:simpleType name="NI5"&gt;</t>
  </si>
  <si>
    <t>&lt;xsd:restriction base="xsd:nonNegativeInteger"&gt;</t>
  </si>
  <si>
    <t>&lt;xsd:totalDigits value="5" /&gt;</t>
  </si>
  <si>
    <t>&lt;xsd:simpleType name="NI9"&gt;</t>
  </si>
  <si>
    <t>&lt;xsd:totalDigits value="9" /&gt;</t>
  </si>
  <si>
    <t>&lt;xsd:simpleType name="STR50"&gt;</t>
  </si>
  <si>
    <t>&lt;xsd:minLength value="1" /&gt;</t>
  </si>
  <si>
    <t>&lt;xsd:maxLength value="50" /&gt;</t>
  </si>
  <si>
    <t>&lt;xsd:simpleType name="STR4S"&gt;</t>
  </si>
  <si>
    <t>&lt;xsd:pattern value="[&amp;#x20;-&amp;#x7e;]+" /&gt;</t>
  </si>
  <si>
    <t>&lt;xsd:maxLength value="4" /&gt;</t>
  </si>
  <si>
    <t>&lt;xsd:simpleType name="STR5S"&gt;</t>
  </si>
  <si>
    <t>&lt;xsd:maxLength value="5" /&gt;</t>
  </si>
  <si>
    <t>&lt;/xsd:schema&gt;</t>
  </si>
  <si>
    <t>電源等コード</t>
    <rPh sb="0" eb="2">
      <t>デンゲン</t>
    </rPh>
    <rPh sb="2" eb="3">
      <t>トウ</t>
    </rPh>
    <phoneticPr fontId="4"/>
  </si>
  <si>
    <t>①起動ボタンの説明</t>
    <rPh sb="1" eb="3">
      <t>キドウ</t>
    </rPh>
    <rPh sb="7" eb="9">
      <t>セツメイ</t>
    </rPh>
    <phoneticPr fontId="3"/>
  </si>
  <si>
    <t>②入力項目の説明</t>
    <rPh sb="1" eb="3">
      <t>ニュウリョク</t>
    </rPh>
    <rPh sb="3" eb="5">
      <t>コウモク</t>
    </rPh>
    <rPh sb="6" eb="8">
      <t>セツメイ</t>
    </rPh>
    <phoneticPr fontId="3"/>
  </si>
  <si>
    <t>②－１　ファイル情報の入力</t>
    <rPh sb="8" eb="10">
      <t>ジョウホウ</t>
    </rPh>
    <rPh sb="11" eb="13">
      <t>ニュウリョク</t>
    </rPh>
    <phoneticPr fontId="3"/>
  </si>
  <si>
    <t>ブロック②</t>
    <phoneticPr fontId="3"/>
  </si>
  <si>
    <t>②－２　基本情報の入力</t>
    <rPh sb="4" eb="6">
      <t>キホン</t>
    </rPh>
    <rPh sb="6" eb="8">
      <t>ジョウホウ</t>
    </rPh>
    <rPh sb="9" eb="11">
      <t>ニュウリョク</t>
    </rPh>
    <phoneticPr fontId="3"/>
  </si>
  <si>
    <t>②－３　出力ファイル情報の入力</t>
    <rPh sb="4" eb="6">
      <t>シュツリョク</t>
    </rPh>
    <rPh sb="10" eb="12">
      <t>ジョウホウ</t>
    </rPh>
    <rPh sb="13" eb="15">
      <t>ニュウリョク</t>
    </rPh>
    <phoneticPr fontId="3"/>
  </si>
  <si>
    <t>出力ファイル情報の具体的な入力は下記の通りです。</t>
    <rPh sb="0" eb="2">
      <t>シュツリョク</t>
    </rPh>
    <rPh sb="6" eb="8">
      <t>ジョウホウ</t>
    </rPh>
    <rPh sb="9" eb="12">
      <t>グタイテキ</t>
    </rPh>
    <rPh sb="13" eb="15">
      <t>ニュウリョク</t>
    </rPh>
    <rPh sb="16" eb="18">
      <t>カキ</t>
    </rPh>
    <rPh sb="19" eb="20">
      <t>トオ</t>
    </rPh>
    <phoneticPr fontId="3"/>
  </si>
  <si>
    <t>約定対象開始コマ番号</t>
    <phoneticPr fontId="4"/>
  </si>
  <si>
    <t>電源等コード</t>
    <rPh sb="0" eb="2">
      <t>デンゲン</t>
    </rPh>
    <rPh sb="2" eb="3">
      <t>トウ</t>
    </rPh>
    <phoneticPr fontId="3"/>
  </si>
  <si>
    <t>KSS2019</t>
    <phoneticPr fontId="3"/>
  </si>
  <si>
    <t>対象時期の開始日は，自動入力（適用開始希望年月日を表示）</t>
    <rPh sb="25" eb="27">
      <t>ヒョウジ</t>
    </rPh>
    <phoneticPr fontId="3"/>
  </si>
  <si>
    <t>約定対象開始コマ番号は，自動入力（提出者（約定対象時間の開始時刻よりコマ番号を数値2桁で表示）</t>
    <rPh sb="44" eb="46">
      <t>ヒョウジ</t>
    </rPh>
    <phoneticPr fontId="3"/>
  </si>
  <si>
    <t>ブロック①</t>
    <phoneticPr fontId="4"/>
  </si>
  <si>
    <t>No.</t>
  </si>
  <si>
    <t>操作</t>
    <rPh sb="0" eb="2">
      <t>ソウサ</t>
    </rPh>
    <phoneticPr fontId="3"/>
  </si>
  <si>
    <t>エラー種別</t>
    <rPh sb="3" eb="5">
      <t>シュベツ</t>
    </rPh>
    <phoneticPr fontId="3"/>
  </si>
  <si>
    <t>エラーメッセージ</t>
    <phoneticPr fontId="3"/>
  </si>
  <si>
    <t>対処方法</t>
    <rPh sb="0" eb="2">
      <t>タイショ</t>
    </rPh>
    <rPh sb="2" eb="4">
      <t>ホウホウ</t>
    </rPh>
    <phoneticPr fontId="3"/>
  </si>
  <si>
    <t>「対象商品ブロック変更」ボタン押下</t>
    <rPh sb="1" eb="3">
      <t>タイショウ</t>
    </rPh>
    <rPh sb="3" eb="5">
      <t>ショウヒン</t>
    </rPh>
    <rPh sb="15" eb="17">
      <t>オウカ</t>
    </rPh>
    <phoneticPr fontId="3"/>
  </si>
  <si>
    <t>選択エラー</t>
    <rPh sb="0" eb="2">
      <t>センタク</t>
    </rPh>
    <phoneticPr fontId="3"/>
  </si>
  <si>
    <t>変更前後で同一の商品ブロックが選択されました。</t>
    <phoneticPr fontId="3"/>
  </si>
  <si>
    <t>【ブロック変更】
・変更前後で異なる商品ブロックを選択してください。</t>
    <rPh sb="5" eb="7">
      <t>ヘンコウ</t>
    </rPh>
    <rPh sb="10" eb="12">
      <t>ヘンコウ</t>
    </rPh>
    <rPh sb="12" eb="14">
      <t>ゼンゴ</t>
    </rPh>
    <rPh sb="15" eb="16">
      <t>コト</t>
    </rPh>
    <rPh sb="18" eb="20">
      <t>ショウヒン</t>
    </rPh>
    <rPh sb="25" eb="27">
      <t>センタク</t>
    </rPh>
    <phoneticPr fontId="3"/>
  </si>
  <si>
    <t>入力エラー</t>
    <phoneticPr fontId="3"/>
  </si>
  <si>
    <t>XMLエラー</t>
    <phoneticPr fontId="3"/>
  </si>
  <si>
    <t>読み込んだXMLファイルは下記の理由で規格に違反しているため、読込を中止します。
エラー理由：　
　　　　～</t>
    <phoneticPr fontId="3"/>
  </si>
  <si>
    <t>・エラー理由を参照しXMLファイルの指摘箇所を修正してください。</t>
    <rPh sb="4" eb="6">
      <t>リユウ</t>
    </rPh>
    <rPh sb="7" eb="9">
      <t>サンショウ</t>
    </rPh>
    <rPh sb="18" eb="20">
      <t>シテキ</t>
    </rPh>
    <rPh sb="20" eb="22">
      <t>カショ</t>
    </rPh>
    <rPh sb="23" eb="25">
      <t>シュウセイ</t>
    </rPh>
    <phoneticPr fontId="3"/>
  </si>
  <si>
    <t>画面項目入力（入力規制）</t>
    <rPh sb="0" eb="2">
      <t>ガメン</t>
    </rPh>
    <rPh sb="2" eb="4">
      <t>コウモク</t>
    </rPh>
    <rPh sb="4" eb="6">
      <t>ニュウリョク</t>
    </rPh>
    <rPh sb="7" eb="9">
      <t>ニュウリョク</t>
    </rPh>
    <rPh sb="9" eb="11">
      <t>キセイ</t>
    </rPh>
    <phoneticPr fontId="3"/>
  </si>
  <si>
    <t>入力エラー</t>
    <rPh sb="0" eb="2">
      <t>ニュウリョク</t>
    </rPh>
    <phoneticPr fontId="3"/>
  </si>
  <si>
    <t>対象年月日は『YYYYMMDD』形式の半角数字8桁で入力して下さい。</t>
    <rPh sb="0" eb="2">
      <t>タイショウ</t>
    </rPh>
    <rPh sb="2" eb="5">
      <t>ネンガッピ</t>
    </rPh>
    <rPh sb="16" eb="18">
      <t>ケイシキ</t>
    </rPh>
    <rPh sb="19" eb="21">
      <t>ハンカク</t>
    </rPh>
    <rPh sb="21" eb="23">
      <t>スウジ</t>
    </rPh>
    <rPh sb="24" eb="25">
      <t>ケタ</t>
    </rPh>
    <rPh sb="26" eb="28">
      <t>ニュウリョク</t>
    </rPh>
    <rPh sb="30" eb="31">
      <t>クダ</t>
    </rPh>
    <phoneticPr fontId="3"/>
  </si>
  <si>
    <t>【ファイル情報】対象年月日
・入力値を見直してください。</t>
    <rPh sb="8" eb="10">
      <t>タイショウ</t>
    </rPh>
    <phoneticPr fontId="3"/>
  </si>
  <si>
    <t>提出先事業者コードは半角英数字5桁で入力して下さい。</t>
    <phoneticPr fontId="3"/>
  </si>
  <si>
    <t>【基本情報】_提出先事業者（コード）
・入力値を見直してください。</t>
    <rPh sb="1" eb="3">
      <t>キホン</t>
    </rPh>
    <rPh sb="3" eb="5">
      <t>ジョウホウ</t>
    </rPh>
    <phoneticPr fontId="3"/>
  </si>
  <si>
    <t>提出先事業者名称は50文字以内で入力して下さい。</t>
  </si>
  <si>
    <t>【基本情報】_提出先事業者（名称▲）
・入力値を見直してください。</t>
    <phoneticPr fontId="3"/>
  </si>
  <si>
    <t>送信事業者コードは半角英数字5桁で入力して下さい。</t>
    <phoneticPr fontId="3"/>
  </si>
  <si>
    <t>【基本情報】_送信事業者（コード）
・入力値を見直してください。</t>
    <phoneticPr fontId="3"/>
  </si>
  <si>
    <t>送信事業者名称は50文字以内で入力して下さい。</t>
    <phoneticPr fontId="3"/>
  </si>
  <si>
    <t>【基本情報】_送信事業者（名称▲）
・入力値を見直してください。</t>
    <phoneticPr fontId="3"/>
  </si>
  <si>
    <t>対象年月日は『YYYYMMDD』形式の半角数字8桁で入力してください。</t>
    <rPh sb="0" eb="2">
      <t>タイショウ</t>
    </rPh>
    <phoneticPr fontId="3"/>
  </si>
  <si>
    <t>対象年月日は存在する日付で入力してください。</t>
    <rPh sb="0" eb="2">
      <t>タイショウ</t>
    </rPh>
    <phoneticPr fontId="3"/>
  </si>
  <si>
    <t>【ファイル情報】対象需要家リスト・パターン
・存在する日付を入力してください。</t>
    <phoneticPr fontId="3"/>
  </si>
  <si>
    <t>提出先事業者コードは半角英数字5桁で入力してください。</t>
    <phoneticPr fontId="3"/>
  </si>
  <si>
    <t>提出先事業者名称は50文字以内で入力してください。</t>
    <phoneticPr fontId="3"/>
  </si>
  <si>
    <t>送信事業者コードは半角英数字5桁で入力してください。</t>
    <phoneticPr fontId="3"/>
  </si>
  <si>
    <t>送信事業者名称は50文字以内で入力してください。</t>
    <phoneticPr fontId="3"/>
  </si>
  <si>
    <t>電源等コードは半角英数字10桁以内で入力してください。</t>
    <phoneticPr fontId="3"/>
  </si>
  <si>
    <t>【出力ファイル名情報】_電源等コード
・入力値を見直してください。</t>
    <rPh sb="1" eb="3">
      <t>シュツリョク</t>
    </rPh>
    <rPh sb="7" eb="8">
      <t>メイ</t>
    </rPh>
    <rPh sb="8" eb="10">
      <t>ジョウホウ</t>
    </rPh>
    <rPh sb="20" eb="22">
      <t>ニュウリョク</t>
    </rPh>
    <phoneticPr fontId="3"/>
  </si>
  <si>
    <t>電源等コードは，半角英数字（"-","_"も使用可）で10桁以内で入力</t>
    <rPh sb="22" eb="25">
      <t>シヨウカ</t>
    </rPh>
    <rPh sb="29" eb="30">
      <t>ケタ</t>
    </rPh>
    <rPh sb="30" eb="32">
      <t>イナイ</t>
    </rPh>
    <rPh sb="33" eb="35">
      <t>ニュウリョク</t>
    </rPh>
    <phoneticPr fontId="3"/>
  </si>
  <si>
    <t>30</t>
  </si>
  <si>
    <t>29</t>
  </si>
  <si>
    <t>28</t>
  </si>
  <si>
    <t>27</t>
  </si>
  <si>
    <t>26</t>
  </si>
  <si>
    <t>25</t>
  </si>
  <si>
    <t>24</t>
  </si>
  <si>
    <t>23</t>
  </si>
  <si>
    <t>22</t>
  </si>
  <si>
    <t>21</t>
  </si>
  <si>
    <t>20</t>
  </si>
  <si>
    <t>19</t>
  </si>
  <si>
    <t>18</t>
  </si>
  <si>
    <t>17</t>
  </si>
  <si>
    <t>16</t>
  </si>
  <si>
    <t>15</t>
  </si>
  <si>
    <t>14</t>
  </si>
  <si>
    <t>13</t>
  </si>
  <si>
    <t>12</t>
  </si>
  <si>
    <t>11</t>
  </si>
  <si>
    <t>10</t>
  </si>
  <si>
    <t>09</t>
  </si>
  <si>
    <t>08</t>
  </si>
  <si>
    <t>07</t>
  </si>
  <si>
    <t>06</t>
  </si>
  <si>
    <t>05</t>
  </si>
  <si>
    <t>04</t>
  </si>
  <si>
    <t>03</t>
  </si>
  <si>
    <t>02</t>
  </si>
  <si>
    <t>&lt;xsd:attribute name="BPIDVER" type="CdC12-3A"     use="required" /&gt;</t>
  </si>
  <si>
    <t>&lt;xsd:attribute name="MSGID"   type="CdC14"        use="required" /&gt;</t>
  </si>
  <si>
    <t>&lt;xsd:attribute name="MAPVER"  type="CdC21"        use="required" /&gt;</t>
  </si>
  <si>
    <t>&lt;!-- メッセージ定義 --&gt;</t>
  </si>
  <si>
    <t>&lt;xsd:element name="JPC03" type="CdC03" /&gt;</t>
  </si>
  <si>
    <t>&lt;!-- 発信者コード --&gt;</t>
  </si>
  <si>
    <t>&lt;xsd:element name="JPC06" type="CdC06" /&gt;</t>
  </si>
  <si>
    <t>&lt;xsd:element name="JPC09" type="CdC09" /&gt;</t>
  </si>
  <si>
    <t>&lt;xsd:element name="JPC10" type="CdC10-OCTO" /&gt;</t>
  </si>
  <si>
    <t>&lt;xsd:element name="JPC14" type="CdC14" /&gt;</t>
  </si>
  <si>
    <t>&lt;xsd:element name="JPC21" type="CdC21" /&gt;</t>
  </si>
  <si>
    <t>&lt;xsd:element name="JP00002" type="STR4S" /&gt;</t>
  </si>
  <si>
    <t>&lt;!-- 提出先事業者 --&gt;</t>
  </si>
  <si>
    <t>&lt;!-- 対象ブロック --&gt;</t>
  </si>
  <si>
    <t>&lt;!-- M10ループ --&gt;</t>
  </si>
  <si>
    <t>&lt;!-- M11ループ --&gt;</t>
  </si>
  <si>
    <t>&lt;!-- M13ループ --&gt;</t>
  </si>
  <si>
    <t>&lt;xsd:element name="JPM00013" type="TypeJPM00013" /&gt;</t>
  </si>
  <si>
    <t>&lt;!-- メッセージの属性（シーケンス番号） --&gt;</t>
  </si>
  <si>
    <t>&lt;!-- M10ループ中身 --&gt;</t>
  </si>
  <si>
    <t>&lt;!-- 時刻コード --&gt;</t>
  </si>
  <si>
    <t>&lt;xsd:element name="JP06219" type="CD06252" minOccurs="0" maxOccurs="1" /&gt;</t>
  </si>
  <si>
    <t>&lt;xsd:element name="JPMR00011" type="TypeJPMR00011" minOccurs="1" maxOccurs="999" /&gt;</t>
  </si>
  <si>
    <t>&lt;!-- M11ループ中身 --&gt;</t>
  </si>
  <si>
    <t>&lt;!-- M12ループ --&gt;</t>
  </si>
  <si>
    <t>&lt;!-- M12ループ中身 --&gt;</t>
  </si>
  <si>
    <t>&lt;xsd:complexType name="TypeJPM00013"&gt;</t>
  </si>
  <si>
    <t>&lt;!-- M13ループ中身 --&gt;</t>
  </si>
  <si>
    <t>&lt;xsd:complexType name="TypeJPMR00013"&gt;</t>
  </si>
  <si>
    <t>&lt;!-- M14ループ --&gt;</t>
  </si>
  <si>
    <t>&lt;xsd:element name="JPM00014" type="TypeJPM00014" /&gt;</t>
  </si>
  <si>
    <t>&lt;xsd:complexType name="TypeJPM00014"&gt;</t>
  </si>
  <si>
    <t>&lt;xsd:element name="JPMR00014" type="TypeJPMR00014" minOccurs="30" maxOccurs="30" /&gt;</t>
  </si>
  <si>
    <t>&lt;!-- M14ループ中身 --&gt;</t>
  </si>
  <si>
    <t>&lt;xsd:complexType name="TypeJPMR00014"&gt;</t>
  </si>
  <si>
    <t>&lt;!-- タイムスロット --&gt;</t>
  </si>
  <si>
    <t>&lt;!-- JPC12:BPID版(3A) --&gt;</t>
  </si>
  <si>
    <t>&lt;!-- 日付関連 --&gt;</t>
  </si>
  <si>
    <t>&lt;xsd:enumeration value="1" /&gt;   &lt;!-- 対象ブロック1 --&gt;</t>
  </si>
  <si>
    <t>&lt;xsd:enumeration value="2" /&gt;   &lt;!-- 対象ブロック2 --&gt;</t>
  </si>
  <si>
    <t>&lt;xsd:enumeration value="3" /&gt;   &lt;!-- 対象ブロック3 --&gt;</t>
  </si>
  <si>
    <t>&lt;xsd:enumeration value="4" /&gt;   &lt;!-- 対象ブロック4 --&gt;</t>
  </si>
  <si>
    <t>&lt;xsd:enumeration value="5" /&gt;   &lt;!-- 対象ブロック5 --&gt;</t>
  </si>
  <si>
    <t>&lt;xsd:enumeration value="6" /&gt;   &lt;!-- 対象ブロック6 --&gt;</t>
  </si>
  <si>
    <t>&lt;xsd:enumeration value="7" /&gt;   &lt;!-- 対象ブロック7 --&gt;</t>
  </si>
  <si>
    <t>&lt;xsd:enumeration value="8" /&gt;   &lt;!-- 対象ブロック8 --&gt;</t>
  </si>
  <si>
    <t>&lt;!-- JP06252:時刻コード --&gt;</t>
  </si>
  <si>
    <t>&lt;xsd:pattern value="0[1-9]|[1-2][0-9]|30" /&gt;</t>
  </si>
  <si>
    <t>&lt;!-- 数値型 --&gt;</t>
  </si>
  <si>
    <t>&lt;!-- ５桁 --&gt;</t>
  </si>
  <si>
    <t>&lt;!-- ９桁 --&gt;</t>
  </si>
  <si>
    <t>&lt;!-- 文字型 --&gt;</t>
  </si>
  <si>
    <t>&lt;!-- 50文字 --&gt;</t>
  </si>
  <si>
    <t>&lt;!-- ４文字・半角 --&gt;</t>
  </si>
  <si>
    <t>&lt;!-- ５文字・半角 --&gt;</t>
  </si>
  <si>
    <t>タイムスロット</t>
    <phoneticPr fontId="3"/>
  </si>
  <si>
    <t>不整合電力量(kWh)</t>
    <rPh sb="0" eb="3">
      <t>フセイゴウ</t>
    </rPh>
    <rPh sb="3" eb="5">
      <t>デンリョク</t>
    </rPh>
    <rPh sb="5" eb="6">
      <t>リョウ</t>
    </rPh>
    <phoneticPr fontId="3"/>
  </si>
  <si>
    <t>&lt;xsd:element name="JP06713" type="CD06713" /&gt;</t>
  </si>
  <si>
    <t>&lt;!-- JP06713:タイムスロット --&gt;</t>
  </si>
  <si>
    <t>&lt;xsd:simpleType name="CD06713"&gt;</t>
  </si>
  <si>
    <t>0431</t>
    <phoneticPr fontId="4"/>
  </si>
  <si>
    <t>合計発電計画</t>
    <rPh sb="0" eb="2">
      <t>ゴウケイ</t>
    </rPh>
    <phoneticPr fontId="4"/>
  </si>
  <si>
    <t>合計発電計画＝
Σ発電計画内訳</t>
    <rPh sb="0" eb="2">
      <t>ゴウケイ</t>
    </rPh>
    <rPh sb="13" eb="15">
      <t>ウチワケ</t>
    </rPh>
    <phoneticPr fontId="3"/>
  </si>
  <si>
    <t>合計発電計画と
発電計画電力の整合性</t>
  </si>
  <si>
    <t>発電計画電力</t>
  </si>
  <si>
    <t>30分平均発電計画
－合計発電計画</t>
  </si>
  <si>
    <t>1分発電計画電力(kW)</t>
    <rPh sb="1" eb="2">
      <t>フン</t>
    </rPh>
    <rPh sb="6" eb="8">
      <t>デンリョク</t>
    </rPh>
    <phoneticPr fontId="3"/>
  </si>
  <si>
    <t>30分平均発電計画(kWh)</t>
  </si>
  <si>
    <t>合計発電計画(kWh)</t>
    <rPh sb="0" eb="2">
      <t>ゴウケイ</t>
    </rPh>
    <phoneticPr fontId="3"/>
  </si>
  <si>
    <t>発電計画(kWh)</t>
  </si>
  <si>
    <t>三次調整力①1分発電計画電力計画入力支援ツール</t>
    <phoneticPr fontId="4"/>
  </si>
  <si>
    <t>発電計画内訳</t>
    <rPh sb="4" eb="6">
      <t>ウチワケ</t>
    </rPh>
    <phoneticPr fontId="4"/>
  </si>
  <si>
    <t>発電事業者1</t>
    <rPh sb="2" eb="4">
      <t>ジギョウ</t>
    </rPh>
    <rPh sb="4" eb="5">
      <t>シャ</t>
    </rPh>
    <phoneticPr fontId="4"/>
  </si>
  <si>
    <t>&lt;!-- 三次調整力①1分発電計画電力計画(0431) --&gt;</t>
  </si>
  <si>
    <t>&lt;!-- 発電側系統コード --&gt;</t>
  </si>
  <si>
    <t>&lt;xsd:element name="JP06186" type="STR5S" /&gt;</t>
  </si>
  <si>
    <t>&lt;!-- 発電機名称 --&gt;</t>
  </si>
  <si>
    <t>&lt;xsd:element name="JP06310" type="STR50" minOccurs="0" maxOccurs="1" /&gt;</t>
  </si>
  <si>
    <t>&lt;!-- 帳票作成支援ツール名 --&gt;</t>
  </si>
  <si>
    <t>&lt;xsd:element name="JPMR00010" type="TypeJPMR00010" minOccurs="6" maxOccurs="6" /&gt;</t>
  </si>
  <si>
    <t>&lt;!-- BGコード --&gt;</t>
  </si>
  <si>
    <t>&lt;xsd:element name="JP06300" type="STR5S" /&gt;</t>
  </si>
  <si>
    <t>&lt;!-- 発電事業者名 --&gt;</t>
  </si>
  <si>
    <t>&lt;xsd:element name="JP06301" type="STR50" minOccurs="0" maxOccurs="1" /&gt;</t>
  </si>
  <si>
    <t>&lt;xsd:element name="JPMR00012" type="TypeJPMR00012" minOccurs="6" maxOccurs="6" /&gt;</t>
  </si>
  <si>
    <t>&lt;!-- 発電計画 --&gt;</t>
  </si>
  <si>
    <t>&lt;xsd:element name="JPMR00013" type="TypeJPMR00013" minOccurs="6" maxOccurs="6" /&gt;</t>
  </si>
  <si>
    <t>&lt;!-- 1分発電計画電力 --&gt;</t>
  </si>
  <si>
    <t>&lt;xsd:enumeration value="0431" /&gt;</t>
  </si>
  <si>
    <t>&lt;xsd:minLength value="4" /&gt;</t>
  </si>
  <si>
    <t>&lt;xsd:minLength value="5" /&gt;</t>
  </si>
  <si>
    <t>提出者（系統コード）</t>
    <rPh sb="0" eb="3">
      <t>テイシュツシャ</t>
    </rPh>
    <phoneticPr fontId="4"/>
  </si>
  <si>
    <t>系統コード</t>
    <rPh sb="0" eb="2">
      <t>ケイトウ</t>
    </rPh>
    <phoneticPr fontId="4"/>
  </si>
  <si>
    <t>発電計画内訳</t>
    <phoneticPr fontId="4"/>
  </si>
  <si>
    <t>発電事業者1</t>
    <rPh sb="2" eb="5">
      <t>ジギョウシャ</t>
    </rPh>
    <phoneticPr fontId="3"/>
  </si>
  <si>
    <t>提出先事業者は，作成する発電計画が対象するリソースにおける属地エリアの一般送配電事業者を入力。</t>
    <rPh sb="0" eb="2">
      <t>テイシュツ</t>
    </rPh>
    <rPh sb="2" eb="3">
      <t>サキ</t>
    </rPh>
    <rPh sb="3" eb="6">
      <t>ジギョウシャ</t>
    </rPh>
    <rPh sb="8" eb="10">
      <t>サクセイ</t>
    </rPh>
    <rPh sb="17" eb="19">
      <t>タイショウ</t>
    </rPh>
    <rPh sb="29" eb="31">
      <t>ゾクチ</t>
    </rPh>
    <rPh sb="35" eb="37">
      <t>イッパン</t>
    </rPh>
    <rPh sb="37" eb="38">
      <t>ソウ</t>
    </rPh>
    <rPh sb="38" eb="40">
      <t>ハイデン</t>
    </rPh>
    <rPh sb="40" eb="42">
      <t>ジギョウ</t>
    </rPh>
    <rPh sb="42" eb="43">
      <t>シャ</t>
    </rPh>
    <rPh sb="44" eb="46">
      <t>ニュウリョク</t>
    </rPh>
    <phoneticPr fontId="3"/>
  </si>
  <si>
    <t>運用モードは，約定したリソースの発電計画として需給調整市場システムに提出する場合，『通常』を選択。</t>
    <rPh sb="0" eb="2">
      <t>ウンヨウ</t>
    </rPh>
    <rPh sb="7" eb="9">
      <t>ヤクジョウ</t>
    </rPh>
    <rPh sb="23" eb="25">
      <t>ジュキュウ</t>
    </rPh>
    <rPh sb="25" eb="27">
      <t>チョウセイ</t>
    </rPh>
    <rPh sb="27" eb="29">
      <t>シジョウ</t>
    </rPh>
    <rPh sb="34" eb="36">
      <t>テイシュツ</t>
    </rPh>
    <rPh sb="38" eb="40">
      <t>バアイ</t>
    </rPh>
    <rPh sb="42" eb="44">
      <t>ツウジョウ</t>
    </rPh>
    <rPh sb="46" eb="48">
      <t>センタク</t>
    </rPh>
    <phoneticPr fontId="3"/>
  </si>
  <si>
    <t xml:space="preserve">本ツールは用途に合わせ，左図のボタンを押下して使用します。
各ボタンの機能は，下記の通りです。
・『対象商品ブロック変更』ボタン
　作成する発電計画の対象となる商品ブロックを選択します。
・『発電事業者数変更』ボタン
　作成する発電計画の内訳となる発電事業者数を変更します。
・『発電計画XML読込』ボタン
　過去に作成した発電計画のXMLファイルを読み込みます。
・『発電計画XML出力』ボタン
　入力シートで作成した発電計画をXMLファイル形式で出力します。
・『XMLファイル妥当性検証』ボタン
　本ツール以外で作成した発電計画のXMLをスキーマと照合してビジネスプロトコル標準規格に準拠しているか妥当性を検証します。なお，本ツールでXMLファイルの読み込みおよび出力を行った場合，スキーマによる妥当性を検証しているため，この操作は不要です。
・『終了（上書保存）』ボタン
　入力シートを上書き保存した後，本エクセルブックを閉じます。
</t>
    <rPh sb="96" eb="98">
      <t>ハツデン</t>
    </rPh>
    <rPh sb="98" eb="101">
      <t>ジギョウシャ</t>
    </rPh>
    <rPh sb="126" eb="129">
      <t>ジギョウシャ</t>
    </rPh>
    <phoneticPr fontId="3"/>
  </si>
  <si>
    <t>②－４　発電計画の入力</t>
    <rPh sb="9" eb="11">
      <t>ニュウリョク</t>
    </rPh>
    <phoneticPr fontId="3"/>
  </si>
  <si>
    <t>発電計画の具体的な入力規則は下記の通りです。</t>
    <rPh sb="5" eb="8">
      <t>グタイテキ</t>
    </rPh>
    <rPh sb="9" eb="11">
      <t>ニュウリョク</t>
    </rPh>
    <rPh sb="11" eb="13">
      <t>キソク</t>
    </rPh>
    <rPh sb="14" eb="16">
      <t>カキ</t>
    </rPh>
    <rPh sb="17" eb="18">
      <t>トオ</t>
    </rPh>
    <phoneticPr fontId="3"/>
  </si>
  <si>
    <t>三次調整力①1分発電計画電力計画</t>
    <phoneticPr fontId="3"/>
  </si>
  <si>
    <t>提出者（系統コード）</t>
    <rPh sb="0" eb="2">
      <t>テイシュツ</t>
    </rPh>
    <rPh sb="2" eb="3">
      <t>シャ</t>
    </rPh>
    <rPh sb="4" eb="6">
      <t>ケイトウ</t>
    </rPh>
    <phoneticPr fontId="4"/>
  </si>
  <si>
    <t>30543</t>
    <phoneticPr fontId="3"/>
  </si>
  <si>
    <t>情報区分は，自動入力（W9_0431で三次調整力①1分発電計画電力計画を意味します）。</t>
    <rPh sb="0" eb="2">
      <t>ジョウホウ</t>
    </rPh>
    <rPh sb="2" eb="4">
      <t>クブン</t>
    </rPh>
    <rPh sb="6" eb="8">
      <t>ジドウ</t>
    </rPh>
    <rPh sb="8" eb="10">
      <t>ニュウリョク</t>
    </rPh>
    <rPh sb="19" eb="21">
      <t>サンジ</t>
    </rPh>
    <rPh sb="21" eb="24">
      <t>チョウセイリョク</t>
    </rPh>
    <rPh sb="26" eb="27">
      <t>フン</t>
    </rPh>
    <rPh sb="27" eb="29">
      <t>ハツデン</t>
    </rPh>
    <rPh sb="29" eb="31">
      <t>ケイカク</t>
    </rPh>
    <rPh sb="31" eb="33">
      <t>デンリョク</t>
    </rPh>
    <rPh sb="33" eb="35">
      <t>ケイカク</t>
    </rPh>
    <rPh sb="36" eb="38">
      <t>イミ</t>
    </rPh>
    <phoneticPr fontId="3"/>
  </si>
  <si>
    <t>W9_0431_20210405_07_305ZZ_KSS2019.xml</t>
    <phoneticPr fontId="3"/>
  </si>
  <si>
    <t>305ZZ</t>
    <phoneticPr fontId="3"/>
  </si>
  <si>
    <t>XMLファイル名は，自動入力（W9_”＋情報区分＋対象年月日＋約定対象開始コマ番号＋提出者（系統コード）＋電源等コード＋”.xml”を表示）</t>
    <rPh sb="10" eb="12">
      <t>ジドウ</t>
    </rPh>
    <rPh sb="12" eb="14">
      <t>ニュウリョク</t>
    </rPh>
    <rPh sb="67" eb="69">
      <t>ヒョウジ</t>
    </rPh>
    <phoneticPr fontId="3"/>
  </si>
  <si>
    <t>系統コードは，自動入力（提出者（用系統コード）を表示）</t>
    <phoneticPr fontId="3"/>
  </si>
  <si>
    <t>合計発電計画</t>
    <phoneticPr fontId="4"/>
  </si>
  <si>
    <t>合計発電計画＝
Σ発電計画内訳</t>
    <rPh sb="0" eb="2">
      <t>ゴウケイ</t>
    </rPh>
    <rPh sb="2" eb="4">
      <t>ハツデン</t>
    </rPh>
    <rPh sb="4" eb="6">
      <t>ケイカク</t>
    </rPh>
    <rPh sb="9" eb="11">
      <t>ハツデン</t>
    </rPh>
    <rPh sb="11" eb="13">
      <t>ケイカク</t>
    </rPh>
    <rPh sb="13" eb="15">
      <t>ウチワケ</t>
    </rPh>
    <phoneticPr fontId="3"/>
  </si>
  <si>
    <t>②－５　1分発電計画電力の入力</t>
    <rPh sb="5" eb="6">
      <t>フン</t>
    </rPh>
    <rPh sb="6" eb="8">
      <t>ハツデン</t>
    </rPh>
    <rPh sb="8" eb="10">
      <t>ケイカク</t>
    </rPh>
    <rPh sb="10" eb="12">
      <t>デンリョク</t>
    </rPh>
    <rPh sb="13" eb="15">
      <t>ニュウリョク</t>
    </rPh>
    <phoneticPr fontId="3"/>
  </si>
  <si>
    <t>提出者コードは，系統コード（半角英数字5桁）を入力して下さい。</t>
    <phoneticPr fontId="3"/>
  </si>
  <si>
    <t>【基本情報】_提出者（系統コード）（コード）
・入力値を見直してください。</t>
    <phoneticPr fontId="3"/>
  </si>
  <si>
    <t>【基本情報】_提出者（系統コード）（名称▲）
・入力値を見直してください。</t>
    <phoneticPr fontId="3"/>
  </si>
  <si>
    <t>発電機名称は50文字以内で入力して下さい。</t>
    <phoneticPr fontId="3"/>
  </si>
  <si>
    <t>発電計画(kWh)は半角9桁以内かつ正の整数で入力して下さい。</t>
    <phoneticPr fontId="3"/>
  </si>
  <si>
    <t>【発電計画内訳】発電計画(kWh)
・入力値を見直してください。</t>
    <rPh sb="8" eb="10">
      <t>ハツデン</t>
    </rPh>
    <rPh sb="10" eb="12">
      <t>ケイカク</t>
    </rPh>
    <phoneticPr fontId="3"/>
  </si>
  <si>
    <t>発電機名称は50文字以内で入力してください。</t>
    <rPh sb="0" eb="3">
      <t>ハツデンキ</t>
    </rPh>
    <phoneticPr fontId="3"/>
  </si>
  <si>
    <t>1分発電計画電力(kW)は半角9桁以内かつ正の整数で入力して下さい。</t>
    <rPh sb="2" eb="6">
      <t>ハツデンケイカク</t>
    </rPh>
    <phoneticPr fontId="3"/>
  </si>
  <si>
    <t>【1分発電計画電力】1分発電計画電力(kW)
・入力値を見直してください。</t>
    <phoneticPr fontId="3"/>
  </si>
  <si>
    <t>「発電事業者数変更」ボタン押下</t>
    <rPh sb="13" eb="15">
      <t>オウカ</t>
    </rPh>
    <phoneticPr fontId="3"/>
  </si>
  <si>
    <t>【発電事業者数の増加】
・増加する発電事業者数を見直してください。（max999）</t>
    <rPh sb="3" eb="6">
      <t>ジギョウシャ</t>
    </rPh>
    <rPh sb="6" eb="7">
      <t>スウ</t>
    </rPh>
    <rPh sb="8" eb="10">
      <t>ゾウカ</t>
    </rPh>
    <rPh sb="13" eb="15">
      <t>ゾウカ</t>
    </rPh>
    <rPh sb="19" eb="22">
      <t>ジギョウシャ</t>
    </rPh>
    <rPh sb="22" eb="23">
      <t>スウ</t>
    </rPh>
    <rPh sb="24" eb="26">
      <t>ミナオ</t>
    </rPh>
    <rPh sb="33" eb="34">
      <t>スウチ</t>
    </rPh>
    <phoneticPr fontId="3"/>
  </si>
  <si>
    <t>削除する発電事業者番号を1～xxxの整数で入力して下さい。</t>
  </si>
  <si>
    <t>【発電事業者数減少】発電事業者を1個選択して削除／連続した複数の発電事業者を削除
・削除する発電事業者番号を見直してください。</t>
    <rPh sb="7" eb="9">
      <t>ゲンショウ</t>
    </rPh>
    <rPh sb="12" eb="15">
      <t>ジギョウシャ</t>
    </rPh>
    <rPh sb="17" eb="18">
      <t>コ</t>
    </rPh>
    <rPh sb="18" eb="20">
      <t>センタク</t>
    </rPh>
    <rPh sb="22" eb="24">
      <t>サクジョ</t>
    </rPh>
    <rPh sb="25" eb="27">
      <t>レンゾク</t>
    </rPh>
    <rPh sb="29" eb="31">
      <t>フクスウ</t>
    </rPh>
    <rPh sb="34" eb="37">
      <t>ジギョウシャ</t>
    </rPh>
    <rPh sb="38" eb="40">
      <t>サクジョ</t>
    </rPh>
    <rPh sb="42" eb="44">
      <t>サクジョ</t>
    </rPh>
    <rPh sb="48" eb="51">
      <t>ジギョウシャ</t>
    </rPh>
    <rPh sb="51" eb="53">
      <t>バンゴウ</t>
    </rPh>
    <rPh sb="54" eb="56">
      <t>ミナオ</t>
    </rPh>
    <phoneticPr fontId="3"/>
  </si>
  <si>
    <t>現在，発電事業者は1個しか存在しないため，これ以上削除できません。</t>
  </si>
  <si>
    <t>【発電事業者数減少】発電事業者を1個選択して削除／連続した複数の発電事業者を削除
・発電事業者数は1個は残す必要があります。発電事業者数情報を確認してください。</t>
    <rPh sb="52" eb="53">
      <t>ノコ</t>
    </rPh>
    <rPh sb="54" eb="56">
      <t>ヒツヨウ</t>
    </rPh>
    <rPh sb="64" eb="67">
      <t>ジギョウシャ</t>
    </rPh>
    <rPh sb="67" eb="68">
      <t>スウ</t>
    </rPh>
    <rPh sb="68" eb="70">
      <t>ジョウホウ</t>
    </rPh>
    <rPh sb="71" eb="73">
      <t>カクニン</t>
    </rPh>
    <phoneticPr fontId="3"/>
  </si>
  <si>
    <t>削除する発電事業者番号の開始と終了番号を入力して下さい。</t>
  </si>
  <si>
    <t>削除終了の発電事業者番号は，削除開始の発電事業者番号より同じか後にして下さい。</t>
  </si>
  <si>
    <t>【発電事業者数減少】連続した複数の発電事業者を削除
・削除する発電事業者番号の開始番号と終了番号を見直してください。</t>
    <rPh sb="39" eb="41">
      <t>カイシ</t>
    </rPh>
    <rPh sb="41" eb="43">
      <t>バンゴウ</t>
    </rPh>
    <rPh sb="44" eb="46">
      <t>シュウリョウ</t>
    </rPh>
    <rPh sb="46" eb="48">
      <t>バンゴウ</t>
    </rPh>
    <phoneticPr fontId="3"/>
  </si>
  <si>
    <t>【発電事業者数減少】連続した複数の発電事業者を削除
・削除する事業者番号を入力してください。</t>
    <rPh sb="31" eb="34">
      <t>ジギョウシャ</t>
    </rPh>
    <phoneticPr fontId="3"/>
  </si>
  <si>
    <t>「発電計画XML読込」ボタン押下
「XMLファイル妥当性検証」ボタン押下</t>
    <rPh sb="8" eb="10">
      <t>ヨミコミ</t>
    </rPh>
    <rPh sb="14" eb="16">
      <t>オウカ</t>
    </rPh>
    <phoneticPr fontId="3"/>
  </si>
  <si>
    <t>「発電計画XML出力」ボタン押下</t>
  </si>
  <si>
    <t>増加させる発電事業者数を1以上かつxxx以下の整数で入力して下さい。</t>
    <phoneticPr fontId="3"/>
  </si>
  <si>
    <t>入力エラー</t>
  </si>
  <si>
    <t>現在，発電事業者は999個存在するため，これ以上増加できません。</t>
    <rPh sb="3" eb="5">
      <t>ハツデン</t>
    </rPh>
    <phoneticPr fontId="3"/>
  </si>
  <si>
    <t>【発電事業者数の増加】
・発電事業者数の最大は999です。</t>
    <rPh sb="1" eb="3">
      <t>ハツデン</t>
    </rPh>
    <rPh sb="3" eb="6">
      <t>ジギョウシャ</t>
    </rPh>
    <rPh sb="6" eb="7">
      <t>スウ</t>
    </rPh>
    <rPh sb="8" eb="10">
      <t>ゾウカ</t>
    </rPh>
    <rPh sb="13" eb="15">
      <t>ハツデン</t>
    </rPh>
    <rPh sb="15" eb="18">
      <t>ジギョウシャ</t>
    </rPh>
    <rPh sb="18" eb="19">
      <t>スウ</t>
    </rPh>
    <rPh sb="20" eb="22">
      <t>サイダイ</t>
    </rPh>
    <phoneticPr fontId="3"/>
  </si>
  <si>
    <t>削除する発電事業者番号を入力して下さい。</t>
    <phoneticPr fontId="3"/>
  </si>
  <si>
    <t>【発電事業者数減少】発電事業者を1個選択して削除
・削除する発電事業者番号を入力してください。</t>
    <rPh sb="7" eb="9">
      <t>ゲンショウ</t>
    </rPh>
    <rPh sb="12" eb="15">
      <t>ジギョウシャ</t>
    </rPh>
    <rPh sb="17" eb="18">
      <t>コ</t>
    </rPh>
    <rPh sb="18" eb="20">
      <t>センタク</t>
    </rPh>
    <rPh sb="22" eb="24">
      <t>サクジョ</t>
    </rPh>
    <rPh sb="26" eb="28">
      <t>サクジョ</t>
    </rPh>
    <rPh sb="32" eb="35">
      <t>ジギョウシャ</t>
    </rPh>
    <rPh sb="35" eb="37">
      <t>バンゴウ</t>
    </rPh>
    <rPh sb="38" eb="40">
      <t>ニュウリョク</t>
    </rPh>
    <phoneticPr fontId="3"/>
  </si>
  <si>
    <t>提出者コード（系統コード）は半角英数字5桁で入力してください。</t>
    <phoneticPr fontId="3"/>
  </si>
  <si>
    <t>&lt;xsd:element name="JP06715" type="NI9" /&gt;</t>
  </si>
  <si>
    <t>所属発電BGコード</t>
    <rPh sb="0" eb="4">
      <t>ショゾクハツデン</t>
    </rPh>
    <phoneticPr fontId="4"/>
  </si>
  <si>
    <t>所属発電BGコードは半角英数字5桁で入力して下さい。</t>
    <rPh sb="0" eb="4">
      <t>ショゾクハツデン</t>
    </rPh>
    <phoneticPr fontId="3"/>
  </si>
  <si>
    <t>【発電計画内訳】所属発電BGコード
・入力値を見直してください。</t>
    <rPh sb="8" eb="12">
      <t>ショゾクハツデン</t>
    </rPh>
    <phoneticPr fontId="3"/>
  </si>
  <si>
    <t>所属発電BG名称は50文字以内で入力して下さい。</t>
    <rPh sb="0" eb="4">
      <t>ショゾクハツデン</t>
    </rPh>
    <phoneticPr fontId="3"/>
  </si>
  <si>
    <t>【発電計画内訳】所属発電BG名称
・入力値を見直してください。</t>
    <rPh sb="8" eb="12">
      <t>ショゾクハツデン</t>
    </rPh>
    <phoneticPr fontId="3"/>
  </si>
  <si>
    <t>【発電計画内訳】所属発電BGコード
・入力値を見直してください。</t>
    <rPh sb="8" eb="10">
      <t>ショゾク</t>
    </rPh>
    <rPh sb="10" eb="12">
      <t>ハツデン</t>
    </rPh>
    <phoneticPr fontId="3"/>
  </si>
  <si>
    <t>発電事業者nに誤りがあります。
所属発電BG名称は50文字以内で入力してください。</t>
    <rPh sb="16" eb="20">
      <t>ショゾクハツデン</t>
    </rPh>
    <phoneticPr fontId="3"/>
  </si>
  <si>
    <t>■三次調整力①1分発電計画電力計画入力支援ツール　エラーメッセージ一覧</t>
    <rPh sb="33" eb="35">
      <t>イチラン</t>
    </rPh>
    <phoneticPr fontId="3"/>
  </si>
  <si>
    <t>所属発電BGコード</t>
    <phoneticPr fontId="3"/>
  </si>
  <si>
    <t>発電事業者nにおけるxx～xxの発電計画に誤りがあります。
発電計画(kWh)は半角数字9桁以内の正の整数で入力してください。</t>
    <phoneticPr fontId="3"/>
  </si>
  <si>
    <t>【発電計画内訳】発電計画(kWh)
・入力値を見直してください。
※xx～xxは対象ブロック内の時間帯</t>
    <rPh sb="8" eb="10">
      <t>ハツデン</t>
    </rPh>
    <rPh sb="10" eb="12">
      <t>ケイカク</t>
    </rPh>
    <rPh sb="40" eb="42">
      <t>タイショウ</t>
    </rPh>
    <rPh sb="46" eb="47">
      <t>ナイ</t>
    </rPh>
    <rPh sb="48" eb="51">
      <t>ジカンタイ</t>
    </rPh>
    <phoneticPr fontId="3"/>
  </si>
  <si>
    <t>タイムスロット〇〇におけるxx～xxの発電計画に誤りがあります。
1分発電計画電力(kW)は半角数字9桁以内の正の整数で入力してください。</t>
    <phoneticPr fontId="3"/>
  </si>
  <si>
    <t>【1分発電計画電力】1分発電計画電力(kW)
・入力値を見直してください。
※〇〇はタイムスロットのコード値
※xx～xxは対象ブロック内の時間帯</t>
    <rPh sb="53" eb="54">
      <t>チ</t>
    </rPh>
    <rPh sb="62" eb="64">
      <t>タイショウ</t>
    </rPh>
    <rPh sb="68" eb="69">
      <t>ナイ</t>
    </rPh>
    <rPh sb="70" eb="73">
      <t>ジカンタイ</t>
    </rPh>
    <phoneticPr fontId="3"/>
  </si>
  <si>
    <t>xx～xxにおける合計発電計画との間に差異があります。</t>
    <phoneticPr fontId="3"/>
  </si>
  <si>
    <t>【1分発電計画電力】1分発電計画電力(kW)
・30分平均発電計画と合計発電計画の値を同値にしてください。
※xx～xxは対象ブロック内の時間帯</t>
    <rPh sb="26" eb="27">
      <t>フン</t>
    </rPh>
    <rPh sb="27" eb="29">
      <t>ヘイキン</t>
    </rPh>
    <rPh sb="29" eb="31">
      <t>ハツデン</t>
    </rPh>
    <rPh sb="31" eb="33">
      <t>ケイカク</t>
    </rPh>
    <rPh sb="41" eb="42">
      <t>アタイ</t>
    </rPh>
    <rPh sb="43" eb="45">
      <t>ドウチ</t>
    </rPh>
    <rPh sb="61" eb="63">
      <t>タイショウ</t>
    </rPh>
    <rPh sb="67" eb="68">
      <t>ナイ</t>
    </rPh>
    <rPh sb="69" eb="72">
      <t>ジカンタイ</t>
    </rPh>
    <phoneticPr fontId="3"/>
  </si>
  <si>
    <r>
      <t>所属発電BG名称</t>
    </r>
    <r>
      <rPr>
        <vertAlign val="superscript"/>
        <sz val="12"/>
        <rFont val="ＭＳ Ｐゴシック"/>
        <family val="3"/>
        <charset val="128"/>
        <scheme val="major"/>
      </rPr>
      <t>▲</t>
    </r>
    <rPh sb="0" eb="2">
      <t>ショゾク</t>
    </rPh>
    <rPh sb="2" eb="4">
      <t>ハツデン</t>
    </rPh>
    <rPh sb="6" eb="8">
      <t>メイショウ</t>
    </rPh>
    <phoneticPr fontId="4"/>
  </si>
  <si>
    <r>
      <t>所属発電BG名称</t>
    </r>
    <r>
      <rPr>
        <vertAlign val="superscript"/>
        <sz val="10"/>
        <rFont val="ＭＳ Ｐゴシック"/>
        <family val="3"/>
        <charset val="128"/>
        <scheme val="major"/>
      </rPr>
      <t>▲</t>
    </r>
    <phoneticPr fontId="3"/>
  </si>
  <si>
    <t>三次調整力①１分発電計画電力計画入力支援ツールの使用方法</t>
    <rPh sb="0" eb="2">
      <t>サンジ</t>
    </rPh>
    <rPh sb="2" eb="5">
      <t>チョウセイリョク</t>
    </rPh>
    <rPh sb="7" eb="8">
      <t>フン</t>
    </rPh>
    <rPh sb="12" eb="14">
      <t>デンリョク</t>
    </rPh>
    <rPh sb="14" eb="16">
      <t>ケイカク</t>
    </rPh>
    <rPh sb="16" eb="18">
      <t>ニュウリョク</t>
    </rPh>
    <rPh sb="18" eb="20">
      <t>シエン</t>
    </rPh>
    <rPh sb="24" eb="26">
      <t>シヨウ</t>
    </rPh>
    <rPh sb="26" eb="28">
      <t>ホウホウ</t>
    </rPh>
    <phoneticPr fontId="3"/>
  </si>
  <si>
    <t>発電計画(kWh）は，発電リソースが出力調整を実施しなかった場合の接続対象電力量(kWh)を発電事業者かつ30分コマ単位に半角整数で入力。</t>
    <rPh sb="11" eb="13">
      <t>ハツデン</t>
    </rPh>
    <rPh sb="18" eb="20">
      <t>シュツリョク</t>
    </rPh>
    <rPh sb="20" eb="22">
      <t>チョウセイ</t>
    </rPh>
    <rPh sb="23" eb="25">
      <t>ジッシ</t>
    </rPh>
    <rPh sb="30" eb="32">
      <t>バアイ</t>
    </rPh>
    <rPh sb="33" eb="35">
      <t>セツゾク</t>
    </rPh>
    <rPh sb="35" eb="37">
      <t>タイショウ</t>
    </rPh>
    <rPh sb="37" eb="39">
      <t>デンリョク</t>
    </rPh>
    <rPh sb="39" eb="40">
      <t>リョウ</t>
    </rPh>
    <rPh sb="46" eb="48">
      <t>ハツデン</t>
    </rPh>
    <rPh sb="48" eb="51">
      <t>ジギョウシャ</t>
    </rPh>
    <rPh sb="55" eb="56">
      <t>フン</t>
    </rPh>
    <rPh sb="58" eb="60">
      <t>タンイ</t>
    </rPh>
    <rPh sb="61" eb="63">
      <t>ハンカク</t>
    </rPh>
    <rPh sb="63" eb="65">
      <t>セイスウ</t>
    </rPh>
    <rPh sb="66" eb="68">
      <t>ニュウリョク</t>
    </rPh>
    <phoneticPr fontId="3"/>
  </si>
  <si>
    <t>1分発電計画電力(kW）は発電リソースが出力調整を実施しなかった場合の接続対象電力量(kWh)をタイムスロット単位に半角整数で入力。</t>
    <rPh sb="1" eb="2">
      <t>フン</t>
    </rPh>
    <rPh sb="2" eb="4">
      <t>ハツデン</t>
    </rPh>
    <rPh sb="4" eb="6">
      <t>ケイカク</t>
    </rPh>
    <rPh sb="6" eb="8">
      <t>デンリョク</t>
    </rPh>
    <rPh sb="58" eb="60">
      <t>ハンカク</t>
    </rPh>
    <rPh sb="60" eb="62">
      <t>セイスウ</t>
    </rPh>
    <phoneticPr fontId="3"/>
  </si>
  <si>
    <t>1分発電計画電力の具体的な入力規則は下記の通りです。</t>
    <rPh sb="1" eb="2">
      <t>フン</t>
    </rPh>
    <rPh sb="2" eb="8">
      <t>ハツデンケイカクデンリョク</t>
    </rPh>
    <phoneticPr fontId="3"/>
  </si>
  <si>
    <t>発電事業者nに誤りがあります。
所属発電BGコードは半角英数字5桁(1桁目『G』,2桁目『I,O以外の英字』,3～4桁目『I,O以外の英数字』,5桁目『数字』)で入力してください。</t>
    <rPh sb="0" eb="2">
      <t>ハツデン</t>
    </rPh>
    <rPh sb="16" eb="20">
      <t>ショゾクハツデン</t>
    </rPh>
    <phoneticPr fontId="3"/>
  </si>
  <si>
    <t>所属発電BGコードは、発電リソースが所属する発電BGコードを半角英数字5桁で入力。</t>
    <rPh sb="0" eb="2">
      <t>ショゾク</t>
    </rPh>
    <rPh sb="2" eb="4">
      <t>ハツデン</t>
    </rPh>
    <rPh sb="11" eb="13">
      <t>ハツデン</t>
    </rPh>
    <rPh sb="18" eb="20">
      <t>ショゾク</t>
    </rPh>
    <rPh sb="22" eb="24">
      <t>ハツデン</t>
    </rPh>
    <rPh sb="30" eb="32">
      <t>ハンカク</t>
    </rPh>
    <rPh sb="32" eb="35">
      <t>エイスウジ</t>
    </rPh>
    <rPh sb="36" eb="37">
      <t>ケタ</t>
    </rPh>
    <rPh sb="38" eb="40">
      <t>ニュウリョク</t>
    </rPh>
    <phoneticPr fontId="3"/>
  </si>
  <si>
    <t>所属発電BG名称は、発電リソースが所属する発電BGの名称を50文字以内で任意入力。</t>
    <rPh sb="0" eb="2">
      <t>ショゾク</t>
    </rPh>
    <rPh sb="2" eb="4">
      <t>ハツデン</t>
    </rPh>
    <rPh sb="6" eb="8">
      <t>メイショウ</t>
    </rPh>
    <rPh sb="10" eb="12">
      <t>ハツデン</t>
    </rPh>
    <rPh sb="17" eb="19">
      <t>ショゾク</t>
    </rPh>
    <rPh sb="21" eb="23">
      <t>ハツデン</t>
    </rPh>
    <rPh sb="26" eb="28">
      <t>メイショウ</t>
    </rPh>
    <rPh sb="31" eb="33">
      <t>モジ</t>
    </rPh>
    <rPh sb="33" eb="35">
      <t>イナイ</t>
    </rPh>
    <rPh sb="36" eb="38">
      <t>ニンイ</t>
    </rPh>
    <rPh sb="38" eb="40">
      <t>ニュウリョク</t>
    </rPh>
    <phoneticPr fontId="3"/>
  </si>
  <si>
    <t>(※)不整合電力量が±１の範囲内であれば、丸め誤差として許容します。</t>
    <phoneticPr fontId="4"/>
  </si>
  <si>
    <t>&lt;!-- 提出日時 --&gt;</t>
    <rPh sb="5" eb="7">
      <t>テイシュツ</t>
    </rPh>
    <rPh sb="7" eb="9">
      <t>ニチジ</t>
    </rPh>
    <phoneticPr fontId="3"/>
  </si>
  <si>
    <t>&lt;xsd:element name="JP06717" type="NI9" minOccurs="0" maxOccurs="1" /&gt;</t>
    <phoneticPr fontId="3"/>
  </si>
  <si>
    <t>&lt;!-- 発電計画値 --&gt;</t>
    <rPh sb="5" eb="7">
      <t>ハツデン</t>
    </rPh>
    <rPh sb="9" eb="10">
      <t>チ</t>
    </rPh>
    <phoneticPr fontId="3"/>
  </si>
  <si>
    <t>&lt;xsd:element name="JP06231" type="NI9" /&gt;</t>
    <phoneticPr fontId="3"/>
  </si>
  <si>
    <t>&lt;!-- 三次①基準値 2021.04 rev 1.0 Release --&gt;</t>
    <phoneticPr fontId="3"/>
  </si>
  <si>
    <t>&lt;xsd:simpleType name="DT_YYYYMMDDHHMMSS"&gt;</t>
    <phoneticPr fontId="3"/>
  </si>
  <si>
    <t>&lt;xsd:pattern value="\d{14}" /&gt;</t>
    <phoneticPr fontId="3"/>
  </si>
  <si>
    <t>&lt;xsd:element name="JP06716" type="DT_YYYYMMDDHHMMSS" minOccurs="0" maxOccurs="1" /&gt;</t>
    <phoneticPr fontId="3"/>
  </si>
  <si>
    <t>ブロック①</t>
    <phoneticPr fontId="3"/>
  </si>
  <si>
    <t>01</t>
    <phoneticPr fontId="3"/>
  </si>
  <si>
    <t>0431</t>
    <phoneticPr fontId="4"/>
  </si>
  <si>
    <t/>
  </si>
  <si>
    <t>通常</t>
    <phoneticPr fontId="4"/>
  </si>
  <si>
    <t>発電計画内訳</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</si>
</sst>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需要抑制計画　需要抑制BG　No.&quot;0"/>
    <numFmt numFmtId="177" formatCode="0_ "/>
  </numFmts>
  <fonts count="30">
    <font>
      <sz val="11"/>
      <color theme="1"/>
      <name val="ＭＳ Ｐゴシック"/>
      <family val="2"/>
      <charset val="128"/>
      <scheme val="minor"/>
    </font>
    <font>
      <sz val="11"/>
      <name val="ＭＳ Ｐゴシック"/>
      <family val="3"/>
      <charset val="128"/>
    </font>
    <font>
      <b/>
      <u/>
      <sz val="18"/>
      <color theme="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2"/>
      <name val="ＭＳ Ｐゴシック"/>
      <family val="3"/>
      <charset val="128"/>
      <scheme val="major"/>
    </font>
    <font>
      <sz val="12"/>
      <color rgb="FFFFFFFF"/>
      <name val="ＭＳ Ｐゴシック"/>
      <family val="3"/>
      <charset val="128"/>
      <scheme val="major"/>
    </font>
    <font>
      <b/>
      <sz val="12"/>
      <name val="ＭＳ Ｐゴシック"/>
      <family val="3"/>
      <charset val="128"/>
      <scheme val="major"/>
    </font>
    <font>
      <sz val="12"/>
      <color theme="0"/>
      <name val="ＭＳ Ｐゴシック"/>
      <family val="3"/>
      <charset val="128"/>
      <scheme val="major"/>
    </font>
    <font>
      <sz val="12"/>
      <color theme="1"/>
      <name val="ＭＳ Ｐゴシック"/>
      <family val="3"/>
      <charset val="128"/>
      <scheme val="major"/>
    </font>
    <font>
      <vertAlign val="superscript"/>
      <sz val="12"/>
      <name val="ＭＳ Ｐゴシック"/>
      <family val="3"/>
      <charset val="128"/>
      <scheme val="major"/>
    </font>
    <font>
      <sz val="12"/>
      <color rgb="FF000000"/>
      <name val="ＭＳ Ｐゴシック"/>
      <family val="3"/>
      <charset val="128"/>
    </font>
    <font>
      <sz val="12"/>
      <color rgb="FF000000"/>
      <name val="ＭＳ Ｐゴシック"/>
      <family val="3"/>
      <charset val="128"/>
      <scheme val="major"/>
    </font>
    <font>
      <b/>
      <sz val="9"/>
      <color indexed="81"/>
      <name val="ＭＳ Ｐゴシック"/>
      <family val="3"/>
      <charset val="128"/>
    </font>
    <font>
      <sz val="14"/>
      <name val="ＭＳ Ｐゴシック"/>
      <family val="3"/>
      <charset val="128"/>
    </font>
    <font>
      <b/>
      <sz val="14"/>
      <color theme="1"/>
      <name val="ＭＳ Ｐゴシック"/>
      <family val="3"/>
      <charset val="128"/>
      <scheme val="minor"/>
    </font>
    <font>
      <sz val="14"/>
      <color theme="1"/>
      <name val="ＭＳ Ｐゴシック"/>
      <family val="3"/>
      <charset val="128"/>
      <scheme val="major"/>
    </font>
    <font>
      <sz val="14"/>
      <name val="ＭＳ Ｐゴシック"/>
      <family val="3"/>
      <charset val="128"/>
      <scheme val="major"/>
    </font>
    <font>
      <sz val="11"/>
      <name val="ＭＳ Ｐゴシック"/>
      <family val="3"/>
      <charset val="128"/>
      <scheme val="major"/>
    </font>
    <font>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b/>
      <sz val="11"/>
      <name val="ＭＳ Ｐゴシック"/>
      <family val="3"/>
      <charset val="128"/>
      <scheme val="major"/>
    </font>
    <font>
      <sz val="10"/>
      <name val="ＭＳ Ｐゴシック"/>
      <family val="3"/>
      <charset val="128"/>
      <scheme val="major"/>
    </font>
    <font>
      <b/>
      <sz val="11"/>
      <name val="ＭＳ Ｐゴシック"/>
      <family val="3"/>
      <charset val="128"/>
      <scheme val="minor"/>
    </font>
    <font>
      <vertAlign val="superscript"/>
      <sz val="10"/>
      <name val="ＭＳ Ｐゴシック"/>
      <family val="3"/>
      <charset val="128"/>
      <scheme val="major"/>
    </font>
    <font>
      <b/>
      <sz val="14"/>
      <name val="ＭＳ Ｐゴシック"/>
      <family val="3"/>
      <charset val="128"/>
      <scheme val="minor"/>
    </font>
  </fonts>
  <fills count="13">
    <fill>
      <patternFill patternType="none"/>
    </fill>
    <fill>
      <patternFill patternType="gray125"/>
    </fill>
    <fill>
      <patternFill patternType="solid">
        <fgColor theme="0" tint="-0.34998626667073579"/>
        <bgColor indexed="64"/>
      </patternFill>
    </fill>
    <fill>
      <patternFill patternType="solid">
        <fgColor theme="3" tint="-0.249977111117893"/>
        <bgColor indexed="64"/>
      </patternFill>
    </fill>
    <fill>
      <patternFill patternType="solid">
        <fgColor rgb="FFFABF8F"/>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808080"/>
        <bgColor indexed="64"/>
      </patternFill>
    </fill>
    <fill>
      <patternFill patternType="solid">
        <fgColor rgb="FFDDEBF7"/>
        <bgColor indexed="64"/>
      </patternFill>
    </fill>
    <fill>
      <patternFill patternType="solid">
        <fgColor theme="5" tint="0.79998168889431442"/>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240">
    <xf numFmtId="0" fontId="0" fillId="0" borderId="0" xfId="0">
      <alignment vertical="center"/>
    </xf>
    <xf numFmtId="0" fontId="5" fillId="2" borderId="0" xfId="0" applyFont="1" applyFill="1" applyAlignment="1" applyProtection="1">
      <alignment horizontal="left"/>
    </xf>
    <xf numFmtId="0" fontId="6" fillId="2" borderId="0" xfId="0" applyFont="1" applyFill="1" applyAlignment="1" applyProtection="1">
      <alignment horizontal="left"/>
    </xf>
    <xf numFmtId="49" fontId="6" fillId="2" borderId="0" xfId="0" applyNumberFormat="1" applyFont="1" applyFill="1" applyBorder="1" applyAlignment="1" applyProtection="1">
      <alignment horizontal="left" vertical="center"/>
    </xf>
    <xf numFmtId="0" fontId="7" fillId="3" borderId="1" xfId="0" applyFont="1" applyFill="1" applyBorder="1" applyAlignment="1" applyProtection="1">
      <alignment vertical="center"/>
    </xf>
    <xf numFmtId="49" fontId="9" fillId="3" borderId="3" xfId="0" applyNumberFormat="1" applyFont="1" applyFill="1" applyBorder="1" applyAlignment="1" applyProtection="1">
      <alignment vertical="center"/>
    </xf>
    <xf numFmtId="0" fontId="7" fillId="3" borderId="5" xfId="0" applyFont="1" applyFill="1" applyBorder="1" applyAlignment="1" applyProtection="1">
      <alignment vertical="center"/>
    </xf>
    <xf numFmtId="49" fontId="6" fillId="7" borderId="5" xfId="1" applyNumberFormat="1" applyFont="1" applyFill="1" applyBorder="1" applyAlignment="1" applyProtection="1">
      <alignment horizontal="center" vertical="center"/>
    </xf>
    <xf numFmtId="0" fontId="6" fillId="7" borderId="7" xfId="1" applyFont="1" applyFill="1" applyBorder="1" applyAlignment="1" applyProtection="1">
      <alignment vertical="center"/>
    </xf>
    <xf numFmtId="0" fontId="6" fillId="2" borderId="0" xfId="0" applyFont="1" applyFill="1" applyBorder="1" applyAlignment="1" applyProtection="1">
      <alignment horizontal="left" vertical="center"/>
    </xf>
    <xf numFmtId="49" fontId="12" fillId="7" borderId="27" xfId="0" applyNumberFormat="1" applyFont="1" applyFill="1" applyBorder="1" applyAlignment="1" applyProtection="1">
      <alignment horizontal="center" vertical="center"/>
    </xf>
    <xf numFmtId="49" fontId="12" fillId="7" borderId="9" xfId="0" applyNumberFormat="1" applyFont="1" applyFill="1" applyBorder="1" applyAlignment="1" applyProtection="1">
      <alignment horizontal="center" vertical="center"/>
    </xf>
    <xf numFmtId="49" fontId="12" fillId="7" borderId="29" xfId="0" applyNumberFormat="1" applyFont="1" applyFill="1" applyBorder="1" applyAlignment="1" applyProtection="1">
      <alignment horizontal="center" vertical="center"/>
    </xf>
    <xf numFmtId="49" fontId="12" fillId="7" borderId="24" xfId="0" applyNumberFormat="1" applyFont="1" applyFill="1" applyBorder="1" applyAlignment="1" applyProtection="1">
      <alignment horizontal="center" vertical="center"/>
    </xf>
    <xf numFmtId="0" fontId="12" fillId="7" borderId="9" xfId="0" applyNumberFormat="1" applyFont="1" applyFill="1" applyBorder="1" applyAlignment="1" applyProtection="1">
      <alignment horizontal="center" vertical="center"/>
    </xf>
    <xf numFmtId="0" fontId="12" fillId="7" borderId="29" xfId="0" applyNumberFormat="1" applyFont="1" applyFill="1" applyBorder="1" applyAlignment="1" applyProtection="1">
      <alignment horizontal="center" vertical="center"/>
    </xf>
    <xf numFmtId="0" fontId="12" fillId="7" borderId="24" xfId="0" applyNumberFormat="1" applyFont="1" applyFill="1" applyBorder="1" applyAlignment="1" applyProtection="1">
      <alignment horizontal="center" vertical="center"/>
    </xf>
    <xf numFmtId="0" fontId="5" fillId="2" borderId="22" xfId="0" applyFont="1" applyFill="1" applyBorder="1" applyAlignment="1" applyProtection="1">
      <alignment horizontal="left"/>
    </xf>
    <xf numFmtId="49" fontId="6" fillId="2" borderId="19" xfId="1" applyNumberFormat="1" applyFont="1" applyFill="1" applyBorder="1" applyAlignment="1" applyProtection="1">
      <alignment horizontal="left" vertical="center"/>
    </xf>
    <xf numFmtId="49" fontId="10" fillId="5" borderId="7" xfId="1" applyNumberFormat="1" applyFont="1" applyFill="1" applyBorder="1" applyAlignment="1" applyProtection="1">
      <alignment vertical="center"/>
    </xf>
    <xf numFmtId="0" fontId="5" fillId="8" borderId="32" xfId="0" applyFont="1" applyFill="1" applyBorder="1" applyAlignment="1" applyProtection="1">
      <alignment horizontal="left"/>
    </xf>
    <xf numFmtId="49" fontId="8" fillId="4" borderId="6" xfId="0" applyNumberFormat="1" applyFont="1" applyFill="1" applyBorder="1" applyAlignment="1" applyProtection="1">
      <alignment horizontal="right" vertical="center"/>
    </xf>
    <xf numFmtId="38" fontId="6" fillId="10" borderId="34" xfId="2" applyFont="1" applyFill="1" applyBorder="1" applyAlignment="1" applyProtection="1">
      <alignment horizontal="right" vertical="center"/>
    </xf>
    <xf numFmtId="38" fontId="6" fillId="10" borderId="33" xfId="2" applyFont="1" applyFill="1" applyBorder="1" applyAlignment="1" applyProtection="1">
      <alignment horizontal="right" vertical="center"/>
    </xf>
    <xf numFmtId="38" fontId="6" fillId="10" borderId="24" xfId="2" applyFont="1" applyFill="1" applyBorder="1" applyAlignment="1" applyProtection="1">
      <alignment horizontal="right" vertical="center"/>
    </xf>
    <xf numFmtId="38" fontId="6" fillId="10" borderId="9" xfId="2" applyFont="1" applyFill="1" applyBorder="1" applyAlignment="1" applyProtection="1">
      <alignment horizontal="right" vertical="center"/>
    </xf>
    <xf numFmtId="38" fontId="6" fillId="10" borderId="29" xfId="2" applyFont="1" applyFill="1" applyBorder="1" applyAlignment="1" applyProtection="1">
      <alignment horizontal="right" vertical="center"/>
    </xf>
    <xf numFmtId="0" fontId="5" fillId="8" borderId="33" xfId="0" applyFont="1" applyFill="1" applyBorder="1" applyAlignment="1" applyProtection="1">
      <alignment horizontal="left"/>
    </xf>
    <xf numFmtId="38" fontId="6" fillId="11" borderId="9" xfId="2" applyFont="1" applyFill="1" applyBorder="1" applyAlignment="1" applyProtection="1">
      <alignment horizontal="right" vertical="center"/>
    </xf>
    <xf numFmtId="38" fontId="6" fillId="11" borderId="29" xfId="2" applyFont="1" applyFill="1" applyBorder="1" applyAlignment="1" applyProtection="1">
      <alignment horizontal="right" vertical="center"/>
    </xf>
    <xf numFmtId="38" fontId="6" fillId="10" borderId="31" xfId="2" applyFont="1" applyFill="1" applyBorder="1" applyAlignment="1" applyProtection="1">
      <alignment horizontal="right" vertical="center"/>
    </xf>
    <xf numFmtId="49" fontId="2" fillId="2" borderId="0" xfId="1" applyNumberFormat="1" applyFont="1" applyFill="1" applyBorder="1" applyAlignment="1" applyProtection="1">
      <alignment vertical="center"/>
    </xf>
    <xf numFmtId="0" fontId="5" fillId="2" borderId="0" xfId="0" applyFont="1" applyFill="1" applyBorder="1" applyAlignment="1" applyProtection="1">
      <alignment horizontal="left"/>
    </xf>
    <xf numFmtId="0" fontId="0" fillId="0" borderId="0" xfId="0" applyAlignment="1">
      <alignment vertical="top" wrapText="1"/>
    </xf>
    <xf numFmtId="0" fontId="6" fillId="7" borderId="23" xfId="0" applyFont="1" applyFill="1" applyBorder="1" applyAlignment="1" applyProtection="1">
      <alignment horizontal="left" vertical="center" wrapText="1"/>
    </xf>
    <xf numFmtId="176" fontId="7" fillId="3" borderId="35" xfId="0" applyNumberFormat="1" applyFont="1" applyFill="1" applyBorder="1" applyAlignment="1" applyProtection="1">
      <alignment horizontal="left" vertical="center"/>
    </xf>
    <xf numFmtId="0" fontId="7" fillId="3" borderId="31" xfId="0" applyFont="1" applyFill="1" applyBorder="1" applyAlignment="1" applyProtection="1">
      <alignment horizontal="left" vertical="center"/>
    </xf>
    <xf numFmtId="49" fontId="6" fillId="2" borderId="42" xfId="0" applyNumberFormat="1" applyFont="1" applyFill="1" applyBorder="1" applyAlignment="1" applyProtection="1">
      <alignment horizontal="left" vertical="center"/>
    </xf>
    <xf numFmtId="49" fontId="6" fillId="2" borderId="19" xfId="0" applyNumberFormat="1" applyFont="1" applyFill="1" applyBorder="1" applyAlignment="1" applyProtection="1">
      <alignment horizontal="left" vertical="center"/>
    </xf>
    <xf numFmtId="49" fontId="6" fillId="2" borderId="43" xfId="0" applyNumberFormat="1" applyFont="1" applyFill="1" applyBorder="1" applyAlignment="1" applyProtection="1">
      <alignment horizontal="left" vertical="center"/>
    </xf>
    <xf numFmtId="0" fontId="12" fillId="7" borderId="30" xfId="0" applyFont="1" applyFill="1" applyBorder="1" applyAlignment="1" applyProtection="1">
      <alignment horizontal="center" vertical="center" wrapText="1"/>
    </xf>
    <xf numFmtId="0" fontId="13" fillId="7" borderId="44" xfId="0" applyFont="1" applyFill="1" applyBorder="1" applyAlignment="1" applyProtection="1">
      <alignment horizontal="center" vertical="center" wrapText="1"/>
    </xf>
    <xf numFmtId="0" fontId="6" fillId="11" borderId="35" xfId="1" applyFont="1" applyFill="1" applyBorder="1" applyAlignment="1" applyProtection="1">
      <alignment horizontal="left" vertical="center" wrapText="1"/>
    </xf>
    <xf numFmtId="0" fontId="5" fillId="7" borderId="35" xfId="0" applyFont="1" applyFill="1" applyBorder="1" applyAlignment="1" applyProtection="1">
      <alignment horizontal="left"/>
    </xf>
    <xf numFmtId="38" fontId="6" fillId="2" borderId="0" xfId="0" applyNumberFormat="1" applyFont="1" applyFill="1" applyAlignment="1" applyProtection="1">
      <alignment horizontal="left"/>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38" fontId="6" fillId="6" borderId="35" xfId="2" applyNumberFormat="1" applyFont="1" applyFill="1" applyBorder="1" applyAlignment="1" applyProtection="1">
      <alignment horizontal="right" vertical="center"/>
    </xf>
    <xf numFmtId="49" fontId="6" fillId="7" borderId="5" xfId="1" applyNumberFormat="1" applyFont="1" applyFill="1" applyBorder="1" applyAlignment="1" applyProtection="1">
      <alignment horizontal="left" vertical="center" shrinkToFit="1"/>
    </xf>
    <xf numFmtId="0" fontId="6" fillId="7" borderId="5" xfId="1" applyFont="1" applyFill="1" applyBorder="1" applyAlignment="1" applyProtection="1">
      <alignment horizontal="left" vertical="center" shrinkToFit="1"/>
    </xf>
    <xf numFmtId="0" fontId="6" fillId="7" borderId="17" xfId="1" applyFont="1" applyFill="1" applyBorder="1" applyAlignment="1" applyProtection="1">
      <alignment horizontal="left" vertical="center" shrinkToFit="1"/>
    </xf>
    <xf numFmtId="0" fontId="6" fillId="7" borderId="7" xfId="0" applyFont="1" applyFill="1" applyBorder="1" applyAlignment="1" applyProtection="1">
      <alignment vertical="center" shrinkToFit="1"/>
    </xf>
    <xf numFmtId="0" fontId="19" fillId="7" borderId="7" xfId="0" applyFont="1" applyFill="1" applyBorder="1" applyAlignment="1" applyProtection="1">
      <alignment vertical="center" shrinkToFit="1"/>
    </xf>
    <xf numFmtId="49" fontId="6" fillId="7" borderId="32" xfId="1" applyNumberFormat="1" applyFont="1" applyFill="1" applyBorder="1" applyAlignment="1" applyProtection="1">
      <alignment horizontal="left" vertical="center" shrinkToFit="1"/>
    </xf>
    <xf numFmtId="49" fontId="6" fillId="7" borderId="33" xfId="1" applyNumberFormat="1" applyFont="1" applyFill="1" applyBorder="1" applyAlignment="1" applyProtection="1">
      <alignment horizontal="left" vertical="center" shrinkToFit="1"/>
    </xf>
    <xf numFmtId="49" fontId="6" fillId="7" borderId="35" xfId="0" applyNumberFormat="1" applyFont="1" applyFill="1" applyBorder="1" applyAlignment="1" applyProtection="1">
      <alignment horizontal="left" vertical="center" wrapText="1"/>
    </xf>
    <xf numFmtId="0" fontId="7" fillId="3" borderId="21" xfId="0" applyFont="1" applyFill="1" applyBorder="1" applyAlignment="1" applyProtection="1">
      <alignment vertical="center"/>
    </xf>
    <xf numFmtId="0" fontId="7" fillId="3" borderId="22" xfId="0" applyFont="1" applyFill="1" applyBorder="1" applyAlignment="1" applyProtection="1">
      <alignment vertical="center"/>
    </xf>
    <xf numFmtId="38" fontId="6" fillId="9" borderId="33" xfId="2" applyFont="1" applyFill="1" applyBorder="1" applyAlignment="1" applyProtection="1">
      <alignment horizontal="right" vertical="center"/>
    </xf>
    <xf numFmtId="38" fontId="6" fillId="9" borderId="34" xfId="2" applyFont="1" applyFill="1" applyBorder="1" applyAlignment="1" applyProtection="1">
      <alignment horizontal="right" vertical="center"/>
    </xf>
    <xf numFmtId="3" fontId="6" fillId="10" borderId="31" xfId="2" applyNumberFormat="1" applyFont="1" applyFill="1" applyBorder="1" applyAlignment="1" applyProtection="1">
      <alignment horizontal="right" vertical="center"/>
    </xf>
    <xf numFmtId="3" fontId="6" fillId="10" borderId="33" xfId="2" applyNumberFormat="1" applyFont="1" applyFill="1" applyBorder="1" applyAlignment="1" applyProtection="1">
      <alignment horizontal="right" vertical="center"/>
    </xf>
    <xf numFmtId="3" fontId="6" fillId="11" borderId="33" xfId="2" applyNumberFormat="1" applyFont="1" applyFill="1" applyBorder="1" applyAlignment="1" applyProtection="1">
      <alignment horizontal="right" vertical="center"/>
    </xf>
    <xf numFmtId="3" fontId="6" fillId="11" borderId="34" xfId="2" applyNumberFormat="1" applyFont="1" applyFill="1" applyBorder="1" applyAlignment="1" applyProtection="1">
      <alignment horizontal="right" vertical="center"/>
    </xf>
    <xf numFmtId="3" fontId="6" fillId="10" borderId="34" xfId="2" applyNumberFormat="1" applyFont="1" applyFill="1" applyBorder="1" applyAlignment="1" applyProtection="1">
      <alignment horizontal="right" vertical="center"/>
    </xf>
    <xf numFmtId="3" fontId="6" fillId="11" borderId="32" xfId="2" applyNumberFormat="1" applyFont="1" applyFill="1" applyBorder="1" applyAlignment="1" applyProtection="1">
      <alignment horizontal="right" vertical="center"/>
    </xf>
    <xf numFmtId="38" fontId="6" fillId="9" borderId="32" xfId="2" applyFont="1" applyFill="1" applyBorder="1" applyAlignment="1" applyProtection="1">
      <alignment horizontal="right" vertical="center"/>
    </xf>
    <xf numFmtId="0" fontId="6" fillId="11" borderId="23" xfId="1" applyFont="1" applyFill="1" applyBorder="1" applyAlignment="1" applyProtection="1">
      <alignment vertical="center" wrapText="1"/>
    </xf>
    <xf numFmtId="0" fontId="6" fillId="11" borderId="28" xfId="1" applyFont="1" applyFill="1" applyBorder="1" applyAlignment="1" applyProtection="1">
      <alignment vertical="center" wrapText="1"/>
    </xf>
    <xf numFmtId="0" fontId="6" fillId="11" borderId="26" xfId="1" applyFont="1" applyFill="1" applyBorder="1" applyAlignment="1" applyProtection="1">
      <alignment horizontal="center" vertical="center" wrapText="1"/>
    </xf>
    <xf numFmtId="38" fontId="6" fillId="2" borderId="28" xfId="0" applyNumberFormat="1" applyFont="1" applyFill="1" applyBorder="1" applyAlignment="1" applyProtection="1">
      <alignment horizontal="left"/>
    </xf>
    <xf numFmtId="38" fontId="6" fillId="11" borderId="27" xfId="2" applyFont="1" applyFill="1" applyBorder="1" applyAlignment="1" applyProtection="1">
      <alignment horizontal="right" vertical="center"/>
    </xf>
    <xf numFmtId="38" fontId="6" fillId="11" borderId="36" xfId="0" applyNumberFormat="1" applyFont="1" applyFill="1" applyBorder="1" applyAlignment="1" applyProtection="1">
      <alignment horizontal="right" vertical="center"/>
    </xf>
    <xf numFmtId="38" fontId="6" fillId="6" borderId="22" xfId="2" applyFont="1" applyFill="1" applyBorder="1" applyAlignment="1" applyProtection="1">
      <alignment horizontal="right" vertical="center"/>
    </xf>
    <xf numFmtId="38" fontId="6" fillId="6" borderId="28" xfId="2" applyFont="1" applyFill="1" applyBorder="1" applyAlignment="1" applyProtection="1">
      <alignment horizontal="right" vertical="center"/>
    </xf>
    <xf numFmtId="0" fontId="13" fillId="7" borderId="25" xfId="0" applyFont="1" applyFill="1" applyBorder="1" applyAlignment="1" applyProtection="1">
      <alignment horizontal="center" vertical="center"/>
    </xf>
    <xf numFmtId="0" fontId="13" fillId="7" borderId="6" xfId="0" applyFont="1" applyFill="1" applyBorder="1" applyAlignment="1" applyProtection="1">
      <alignment horizontal="center" vertical="center"/>
    </xf>
    <xf numFmtId="0" fontId="13" fillId="7" borderId="18" xfId="0" applyFont="1" applyFill="1" applyBorder="1" applyAlignment="1" applyProtection="1">
      <alignment horizontal="center" vertical="center"/>
    </xf>
    <xf numFmtId="0" fontId="13" fillId="7" borderId="14" xfId="0" applyFont="1" applyFill="1" applyBorder="1" applyAlignment="1" applyProtection="1">
      <alignment horizontal="center" vertical="center"/>
    </xf>
    <xf numFmtId="176" fontId="7" fillId="3" borderId="35" xfId="0" applyNumberFormat="1" applyFont="1" applyFill="1" applyBorder="1" applyAlignment="1" applyProtection="1">
      <alignment horizontal="center" vertical="center"/>
    </xf>
    <xf numFmtId="0" fontId="0" fillId="0" borderId="0" xfId="0" applyAlignment="1">
      <alignment horizontal="left" vertical="center"/>
    </xf>
    <xf numFmtId="0" fontId="24" fillId="0" borderId="0" xfId="0" applyFont="1">
      <alignment vertical="center"/>
    </xf>
    <xf numFmtId="0" fontId="25" fillId="8" borderId="0" xfId="0" applyFont="1" applyFill="1">
      <alignment vertical="center"/>
    </xf>
    <xf numFmtId="0" fontId="19" fillId="8" borderId="0" xfId="1" applyFont="1" applyFill="1" applyAlignment="1">
      <alignment horizontal="left" vertical="center"/>
    </xf>
    <xf numFmtId="0" fontId="12" fillId="7" borderId="2" xfId="0" applyFont="1" applyFill="1" applyBorder="1" applyAlignment="1">
      <alignment horizontal="center" vertical="center" wrapText="1"/>
    </xf>
    <xf numFmtId="49" fontId="12" fillId="7" borderId="7" xfId="0" applyNumberFormat="1" applyFont="1" applyFill="1" applyBorder="1" applyAlignment="1">
      <alignment horizontal="center" vertical="center"/>
    </xf>
    <xf numFmtId="49" fontId="12" fillId="7" borderId="50" xfId="0" applyNumberFormat="1" applyFont="1" applyFill="1" applyBorder="1" applyAlignment="1">
      <alignment horizontal="center" vertical="center"/>
    </xf>
    <xf numFmtId="49" fontId="12" fillId="7" borderId="41" xfId="0" applyNumberFormat="1" applyFont="1" applyFill="1" applyBorder="1" applyAlignment="1">
      <alignment horizontal="center" vertical="center"/>
    </xf>
    <xf numFmtId="49" fontId="12" fillId="7" borderId="1" xfId="0" applyNumberFormat="1" applyFont="1" applyFill="1" applyBorder="1" applyAlignment="1">
      <alignment horizontal="center" vertical="center"/>
    </xf>
    <xf numFmtId="49" fontId="12" fillId="7" borderId="5" xfId="0" applyNumberFormat="1" applyFont="1" applyFill="1" applyBorder="1" applyAlignment="1">
      <alignment horizontal="center" vertical="center"/>
    </xf>
    <xf numFmtId="0" fontId="12" fillId="7" borderId="5" xfId="0" applyFont="1" applyFill="1" applyBorder="1" applyAlignment="1">
      <alignment horizontal="center" vertical="center"/>
    </xf>
    <xf numFmtId="0" fontId="12" fillId="7" borderId="17" xfId="0" applyFont="1" applyFill="1" applyBorder="1" applyAlignment="1">
      <alignment horizontal="center" vertical="center"/>
    </xf>
    <xf numFmtId="0" fontId="0" fillId="0" borderId="0" xfId="0" applyFill="1">
      <alignment vertical="center"/>
    </xf>
    <xf numFmtId="0" fontId="27" fillId="12" borderId="45" xfId="0" applyFont="1" applyFill="1" applyBorder="1" applyAlignment="1">
      <alignment horizontal="center" vertical="center"/>
    </xf>
    <xf numFmtId="0" fontId="23" fillId="0" borderId="46" xfId="0" applyFont="1" applyBorder="1">
      <alignment vertical="center"/>
    </xf>
    <xf numFmtId="0" fontId="23" fillId="0" borderId="47" xfId="0" applyFont="1" applyBorder="1" applyAlignment="1">
      <alignment vertical="center" wrapText="1"/>
    </xf>
    <xf numFmtId="0" fontId="23" fillId="0" borderId="46" xfId="0" applyFont="1" applyFill="1" applyBorder="1" applyAlignment="1">
      <alignment vertical="center" wrapText="1"/>
    </xf>
    <xf numFmtId="0" fontId="23" fillId="0" borderId="46" xfId="0" applyFont="1" applyBorder="1" applyAlignment="1">
      <alignment vertical="center" wrapText="1"/>
    </xf>
    <xf numFmtId="0" fontId="23" fillId="0" borderId="38" xfId="0" applyFont="1" applyBorder="1" applyAlignment="1">
      <alignment vertical="center" wrapText="1"/>
    </xf>
    <xf numFmtId="0" fontId="23" fillId="0" borderId="7" xfId="0" applyFont="1" applyBorder="1" applyAlignment="1">
      <alignment vertical="center" wrapText="1"/>
    </xf>
    <xf numFmtId="0" fontId="23" fillId="0" borderId="7" xfId="0" applyFont="1" applyBorder="1">
      <alignment vertical="center"/>
    </xf>
    <xf numFmtId="0" fontId="23" fillId="0" borderId="38" xfId="0" applyFont="1" applyBorder="1">
      <alignment vertical="center"/>
    </xf>
    <xf numFmtId="0" fontId="23" fillId="0" borderId="7" xfId="0" applyFont="1" applyFill="1" applyBorder="1" applyAlignment="1">
      <alignment vertical="center" wrapText="1"/>
    </xf>
    <xf numFmtId="0" fontId="23" fillId="0" borderId="47" xfId="0" applyFont="1" applyBorder="1">
      <alignment vertical="center"/>
    </xf>
    <xf numFmtId="0" fontId="23" fillId="8" borderId="7" xfId="0" applyFont="1" applyFill="1" applyBorder="1">
      <alignment vertical="center"/>
    </xf>
    <xf numFmtId="0" fontId="23" fillId="8" borderId="7" xfId="0" applyFont="1" applyFill="1" applyBorder="1" applyAlignment="1">
      <alignment vertical="center" wrapText="1"/>
    </xf>
    <xf numFmtId="0" fontId="23" fillId="0" borderId="7" xfId="0" applyFont="1" applyFill="1" applyBorder="1">
      <alignment vertical="center"/>
    </xf>
    <xf numFmtId="0" fontId="29" fillId="0" borderId="0" xfId="0" applyFont="1">
      <alignment vertical="center"/>
    </xf>
    <xf numFmtId="0" fontId="23" fillId="0" borderId="0" xfId="0" applyFont="1">
      <alignment vertical="center"/>
    </xf>
    <xf numFmtId="177" fontId="8" fillId="0" borderId="2" xfId="0" applyNumberFormat="1" applyFont="1" applyFill="1" applyBorder="1" applyAlignment="1" applyProtection="1">
      <alignment horizontal="right" vertical="center"/>
      <protection locked="0"/>
    </xf>
    <xf numFmtId="49" fontId="15" fillId="0" borderId="7" xfId="1" applyNumberFormat="1" applyFont="1" applyFill="1" applyBorder="1" applyAlignment="1" applyProtection="1">
      <alignment vertical="center" wrapText="1"/>
      <protection locked="0"/>
    </xf>
    <xf numFmtId="49" fontId="6" fillId="0" borderId="20" xfId="1" applyNumberFormat="1" applyFont="1" applyFill="1" applyBorder="1" applyAlignment="1" applyProtection="1">
      <alignment vertical="center" wrapText="1"/>
      <protection locked="0"/>
    </xf>
    <xf numFmtId="0" fontId="5" fillId="0" borderId="32" xfId="0" applyFont="1" applyFill="1" applyBorder="1" applyAlignment="1" applyProtection="1">
      <alignment horizontal="left"/>
      <protection locked="0"/>
    </xf>
    <xf numFmtId="0" fontId="5" fillId="0" borderId="33" xfId="0" applyFont="1" applyFill="1" applyBorder="1" applyAlignment="1" applyProtection="1">
      <alignment horizontal="left"/>
      <protection locked="0"/>
    </xf>
    <xf numFmtId="38" fontId="6" fillId="9" borderId="33" xfId="2" applyFont="1" applyFill="1" applyBorder="1" applyAlignment="1" applyProtection="1">
      <alignment horizontal="right" vertical="center"/>
      <protection locked="0"/>
    </xf>
    <xf numFmtId="38" fontId="6" fillId="9" borderId="34" xfId="2" applyFont="1" applyFill="1" applyBorder="1" applyAlignment="1" applyProtection="1">
      <alignment horizontal="right" vertical="center"/>
      <protection locked="0"/>
    </xf>
    <xf numFmtId="38" fontId="6" fillId="9" borderId="32" xfId="2" applyFont="1" applyFill="1" applyBorder="1" applyAlignment="1" applyProtection="1">
      <alignment horizontal="right" vertical="center"/>
      <protection locked="0"/>
    </xf>
    <xf numFmtId="0" fontId="7" fillId="3" borderId="23" xfId="1" applyFont="1" applyFill="1" applyBorder="1" applyAlignment="1" applyProtection="1">
      <alignment horizontal="center" vertical="center" wrapText="1"/>
    </xf>
    <xf numFmtId="0" fontId="7" fillId="11" borderId="28" xfId="1" applyFont="1" applyFill="1" applyBorder="1" applyAlignment="1" applyProtection="1">
      <alignment horizontal="center" vertical="center" wrapText="1"/>
    </xf>
    <xf numFmtId="49" fontId="9" fillId="3" borderId="23" xfId="1" applyNumberFormat="1" applyFont="1" applyFill="1" applyBorder="1" applyAlignment="1" applyProtection="1">
      <alignment horizontal="center" vertical="center" wrapText="1"/>
    </xf>
    <xf numFmtId="0" fontId="6" fillId="3" borderId="26" xfId="1" applyFont="1" applyFill="1" applyBorder="1" applyAlignment="1" applyProtection="1">
      <alignment horizontal="center" vertical="center"/>
    </xf>
    <xf numFmtId="0" fontId="6" fillId="3" borderId="28" xfId="1" applyFont="1" applyFill="1" applyBorder="1" applyAlignment="1" applyProtection="1">
      <alignment horizontal="center" vertical="center"/>
    </xf>
    <xf numFmtId="0" fontId="7" fillId="3" borderId="48" xfId="0" applyFont="1" applyFill="1" applyBorder="1" applyAlignment="1" applyProtection="1">
      <alignment horizontal="center" vertical="center"/>
    </xf>
    <xf numFmtId="0" fontId="7" fillId="3" borderId="49"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43" xfId="0" applyFont="1" applyFill="1" applyBorder="1" applyAlignment="1" applyProtection="1">
      <alignment horizontal="center" vertical="center"/>
    </xf>
    <xf numFmtId="0" fontId="6" fillId="7" borderId="21" xfId="0" applyFont="1" applyFill="1" applyBorder="1" applyAlignment="1" applyProtection="1">
      <alignment horizontal="center"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6" fillId="7" borderId="22" xfId="0" applyFont="1" applyFill="1" applyBorder="1" applyAlignment="1" applyProtection="1">
      <alignment horizontal="center" vertical="center" wrapText="1"/>
    </xf>
    <xf numFmtId="0" fontId="6" fillId="7" borderId="19" xfId="0" applyFont="1" applyFill="1" applyBorder="1" applyAlignment="1" applyProtection="1">
      <alignment horizontal="center" vertical="center" wrapText="1"/>
    </xf>
    <xf numFmtId="0" fontId="6" fillId="7" borderId="43" xfId="0" applyFont="1" applyFill="1" applyBorder="1" applyAlignment="1" applyProtection="1">
      <alignment horizontal="center" vertical="center" wrapText="1"/>
    </xf>
    <xf numFmtId="49" fontId="6" fillId="0" borderId="6" xfId="0" applyNumberFormat="1" applyFont="1" applyFill="1" applyBorder="1" applyAlignment="1" applyProtection="1">
      <alignment horizontal="left" vertical="center"/>
      <protection locked="0"/>
    </xf>
    <xf numFmtId="0" fontId="6" fillId="8" borderId="10" xfId="0" applyNumberFormat="1" applyFont="1" applyFill="1" applyBorder="1" applyAlignment="1" applyProtection="1">
      <alignment horizontal="left" vertical="center"/>
      <protection locked="0"/>
    </xf>
    <xf numFmtId="0" fontId="6" fillId="8" borderId="11" xfId="0" applyNumberFormat="1" applyFont="1" applyFill="1" applyBorder="1" applyAlignment="1" applyProtection="1">
      <alignment horizontal="left" vertical="center"/>
      <protection locked="0"/>
    </xf>
    <xf numFmtId="49" fontId="15" fillId="0" borderId="7" xfId="1" applyNumberFormat="1" applyFont="1" applyFill="1" applyBorder="1" applyAlignment="1" applyProtection="1">
      <alignment horizontal="left" vertical="center" wrapText="1"/>
      <protection locked="0"/>
    </xf>
    <xf numFmtId="49" fontId="15" fillId="8" borderId="7" xfId="1" applyNumberFormat="1" applyFont="1" applyFill="1" applyBorder="1" applyAlignment="1" applyProtection="1">
      <alignment horizontal="left" vertical="center" wrapText="1"/>
      <protection locked="0"/>
    </xf>
    <xf numFmtId="49" fontId="10" fillId="5" borderId="2" xfId="0" applyNumberFormat="1" applyFont="1" applyFill="1" applyBorder="1" applyAlignment="1" applyProtection="1">
      <alignment horizontal="left" vertical="center"/>
    </xf>
    <xf numFmtId="49" fontId="10" fillId="5" borderId="4" xfId="0" applyNumberFormat="1" applyFont="1" applyFill="1" applyBorder="1" applyAlignment="1" applyProtection="1">
      <alignment horizontal="left" vertical="center"/>
    </xf>
    <xf numFmtId="49" fontId="10" fillId="5" borderId="7" xfId="0" applyNumberFormat="1" applyFont="1" applyFill="1" applyBorder="1" applyAlignment="1" applyProtection="1">
      <alignment horizontal="left" vertical="center"/>
    </xf>
    <xf numFmtId="49" fontId="10" fillId="5" borderId="8" xfId="0" applyNumberFormat="1" applyFont="1" applyFill="1" applyBorder="1" applyAlignment="1" applyProtection="1">
      <alignment horizontal="left" vertical="center"/>
    </xf>
    <xf numFmtId="0" fontId="7" fillId="3" borderId="9" xfId="1" applyFont="1" applyFill="1" applyBorder="1" applyAlignment="1" applyProtection="1">
      <alignment horizontal="center" vertical="center"/>
    </xf>
    <xf numFmtId="0" fontId="7" fillId="3" borderId="10" xfId="1" applyFont="1" applyFill="1" applyBorder="1" applyAlignment="1" applyProtection="1">
      <alignment horizontal="center" vertical="center"/>
    </xf>
    <xf numFmtId="0" fontId="7" fillId="3" borderId="12" xfId="1" applyFont="1" applyFill="1" applyBorder="1" applyAlignment="1" applyProtection="1">
      <alignment horizontal="center" vertical="center"/>
    </xf>
    <xf numFmtId="0" fontId="7" fillId="3" borderId="13" xfId="1"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6" fillId="5" borderId="6" xfId="0" applyNumberFormat="1" applyFont="1" applyFill="1" applyBorder="1" applyAlignment="1" applyProtection="1">
      <alignment horizontal="left" vertical="center"/>
    </xf>
    <xf numFmtId="0" fontId="6" fillId="5" borderId="10" xfId="0" applyNumberFormat="1" applyFont="1" applyFill="1" applyBorder="1" applyAlignment="1" applyProtection="1">
      <alignment horizontal="left" vertical="center"/>
    </xf>
    <xf numFmtId="0" fontId="6" fillId="5" borderId="11" xfId="0" applyNumberFormat="1" applyFont="1" applyFill="1" applyBorder="1" applyAlignment="1" applyProtection="1">
      <alignment horizontal="left" vertical="center"/>
    </xf>
    <xf numFmtId="49" fontId="6" fillId="5" borderId="6" xfId="0" applyNumberFormat="1" applyFont="1" applyFill="1" applyBorder="1" applyAlignment="1" applyProtection="1">
      <alignment horizontal="left" vertical="center"/>
    </xf>
    <xf numFmtId="49" fontId="6" fillId="5" borderId="10" xfId="0" applyNumberFormat="1" applyFont="1" applyFill="1" applyBorder="1" applyAlignment="1" applyProtection="1">
      <alignment horizontal="left" vertical="center"/>
    </xf>
    <xf numFmtId="49" fontId="6" fillId="5" borderId="11" xfId="0" applyNumberFormat="1" applyFont="1" applyFill="1" applyBorder="1" applyAlignment="1" applyProtection="1">
      <alignment horizontal="left" vertical="center"/>
    </xf>
    <xf numFmtId="0" fontId="6" fillId="7" borderId="16" xfId="1" applyFont="1" applyFill="1" applyBorder="1" applyAlignment="1" applyProtection="1">
      <alignment horizontal="center" vertical="center"/>
    </xf>
    <xf numFmtId="0" fontId="6" fillId="7" borderId="7" xfId="1" applyFont="1" applyFill="1" applyBorder="1" applyAlignment="1" applyProtection="1">
      <alignment horizontal="center" vertical="center"/>
    </xf>
    <xf numFmtId="0" fontId="6" fillId="7" borderId="6" xfId="1" applyFont="1" applyFill="1" applyBorder="1" applyAlignment="1" applyProtection="1">
      <alignment horizontal="center" vertical="center"/>
    </xf>
    <xf numFmtId="0" fontId="6" fillId="5" borderId="7" xfId="0" applyNumberFormat="1" applyFont="1" applyFill="1" applyBorder="1" applyAlignment="1" applyProtection="1">
      <alignment horizontal="left" vertical="center"/>
    </xf>
    <xf numFmtId="0" fontId="6" fillId="5" borderId="8" xfId="0" applyNumberFormat="1" applyFont="1" applyFill="1" applyBorder="1" applyAlignment="1" applyProtection="1">
      <alignment horizontal="left" vertical="center"/>
    </xf>
    <xf numFmtId="49" fontId="6" fillId="5" borderId="7" xfId="1" applyNumberFormat="1" applyFont="1" applyFill="1" applyBorder="1" applyAlignment="1" applyProtection="1">
      <alignment horizontal="left" vertical="center"/>
    </xf>
    <xf numFmtId="49" fontId="6" fillId="5" borderId="6" xfId="1" applyNumberFormat="1" applyFont="1" applyFill="1" applyBorder="1" applyAlignment="1" applyProtection="1">
      <alignment horizontal="left" vertical="center"/>
    </xf>
    <xf numFmtId="0" fontId="5" fillId="7" borderId="26" xfId="0" applyFont="1" applyFill="1" applyBorder="1" applyAlignment="1" applyProtection="1">
      <alignment horizontal="center" vertical="center"/>
    </xf>
    <xf numFmtId="0" fontId="5" fillId="7" borderId="28" xfId="0" applyFont="1" applyFill="1" applyBorder="1" applyAlignment="1" applyProtection="1">
      <alignment horizontal="center" vertical="center"/>
    </xf>
    <xf numFmtId="0" fontId="5" fillId="7" borderId="23" xfId="0" applyFont="1" applyFill="1" applyBorder="1" applyAlignment="1" applyProtection="1">
      <alignment horizontal="center" vertical="center"/>
    </xf>
    <xf numFmtId="0" fontId="7" fillId="3" borderId="21"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xf>
    <xf numFmtId="0" fontId="13" fillId="7" borderId="22" xfId="0" applyFont="1" applyFill="1" applyBorder="1" applyAlignment="1" applyProtection="1">
      <alignment horizontal="center" vertical="center" shrinkToFit="1"/>
    </xf>
    <xf numFmtId="0" fontId="13" fillId="7" borderId="19" xfId="0" applyFont="1" applyFill="1" applyBorder="1" applyAlignment="1" applyProtection="1">
      <alignment horizontal="center" vertical="center" shrinkToFit="1"/>
    </xf>
    <xf numFmtId="0" fontId="0" fillId="0" borderId="36" xfId="0" applyBorder="1" applyAlignment="1">
      <alignment horizontal="left" vertical="top" wrapText="1"/>
    </xf>
    <xf numFmtId="0" fontId="0" fillId="0" borderId="0" xfId="0" applyBorder="1" applyAlignment="1">
      <alignment horizontal="left" vertical="top" wrapText="1"/>
    </xf>
    <xf numFmtId="49" fontId="6" fillId="7" borderId="7" xfId="1" applyNumberFormat="1" applyFont="1" applyFill="1" applyBorder="1" applyAlignment="1">
      <alignment horizontal="left" vertical="center"/>
    </xf>
    <xf numFmtId="0" fontId="6" fillId="7" borderId="7" xfId="1" applyFont="1" applyFill="1" applyBorder="1" applyAlignment="1">
      <alignment horizontal="center" vertical="center"/>
    </xf>
    <xf numFmtId="0" fontId="16"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7" fillId="3" borderId="7" xfId="0" applyFont="1" applyFill="1" applyBorder="1" applyAlignment="1">
      <alignment horizontal="left" vertical="center"/>
    </xf>
    <xf numFmtId="49" fontId="8" fillId="8" borderId="7" xfId="0" applyNumberFormat="1" applyFont="1" applyFill="1" applyBorder="1" applyAlignment="1">
      <alignment horizontal="center" vertical="center"/>
    </xf>
    <xf numFmtId="0" fontId="0" fillId="0" borderId="37" xfId="0" applyBorder="1" applyAlignment="1">
      <alignment horizontal="left" vertical="center"/>
    </xf>
    <xf numFmtId="49" fontId="8" fillId="4" borderId="7" xfId="0" applyNumberFormat="1" applyFont="1" applyFill="1" applyBorder="1" applyAlignment="1">
      <alignment horizontal="center" vertical="center"/>
    </xf>
    <xf numFmtId="0" fontId="19" fillId="8" borderId="0" xfId="0" applyFont="1" applyFill="1" applyAlignment="1">
      <alignment horizontal="left" vertical="center"/>
    </xf>
    <xf numFmtId="0" fontId="7" fillId="3" borderId="7" xfId="1" applyFont="1" applyFill="1" applyBorder="1" applyAlignment="1">
      <alignment horizontal="center" vertical="center"/>
    </xf>
    <xf numFmtId="49" fontId="17" fillId="5" borderId="7" xfId="1" applyNumberFormat="1" applyFont="1" applyFill="1" applyBorder="1" applyAlignment="1">
      <alignment horizontal="center" vertical="center"/>
    </xf>
    <xf numFmtId="49" fontId="18" fillId="5" borderId="7" xfId="1" applyNumberFormat="1" applyFont="1" applyFill="1" applyBorder="1" applyAlignment="1">
      <alignment horizontal="left" vertical="center"/>
    </xf>
    <xf numFmtId="0" fontId="6" fillId="7" borderId="7" xfId="1" applyFont="1" applyFill="1" applyBorder="1" applyAlignment="1">
      <alignment horizontal="left" vertical="center"/>
    </xf>
    <xf numFmtId="49" fontId="15" fillId="8" borderId="7" xfId="1" applyNumberFormat="1" applyFont="1" applyFill="1" applyBorder="1" applyAlignment="1">
      <alignment horizontal="center" vertical="center" wrapText="1"/>
    </xf>
    <xf numFmtId="49" fontId="15" fillId="8" borderId="7" xfId="1" applyNumberFormat="1" applyFont="1" applyFill="1" applyBorder="1" applyAlignment="1">
      <alignment horizontal="left" vertical="center" wrapText="1"/>
    </xf>
    <xf numFmtId="0" fontId="7" fillId="3" borderId="37" xfId="0" applyFont="1" applyFill="1" applyBorder="1" applyAlignment="1">
      <alignment horizontal="center" vertical="center"/>
    </xf>
    <xf numFmtId="0" fontId="7" fillId="3" borderId="0" xfId="0" applyFont="1" applyFill="1" applyAlignment="1">
      <alignment horizontal="center" vertical="center"/>
    </xf>
    <xf numFmtId="49" fontId="6" fillId="9" borderId="7" xfId="1" applyNumberFormat="1" applyFont="1" applyFill="1" applyBorder="1" applyAlignment="1">
      <alignment horizontal="center" vertical="center" wrapText="1"/>
    </xf>
    <xf numFmtId="49" fontId="6" fillId="2" borderId="7" xfId="1" applyNumberFormat="1" applyFont="1" applyFill="1" applyBorder="1" applyAlignment="1">
      <alignment horizontal="left" vertical="center"/>
    </xf>
    <xf numFmtId="0" fontId="19" fillId="8" borderId="0" xfId="1" applyFont="1" applyFill="1" applyAlignment="1">
      <alignment horizontal="left" vertical="center"/>
    </xf>
    <xf numFmtId="0" fontId="6" fillId="7" borderId="7" xfId="0" applyFont="1" applyFill="1" applyBorder="1" applyAlignment="1">
      <alignment horizontal="left" vertical="center"/>
    </xf>
    <xf numFmtId="0" fontId="18" fillId="5" borderId="7" xfId="0" applyFont="1" applyFill="1" applyBorder="1" applyAlignment="1">
      <alignment horizontal="left" vertical="center"/>
    </xf>
    <xf numFmtId="0" fontId="18" fillId="5" borderId="7" xfId="0" quotePrefix="1" applyFont="1" applyFill="1" applyBorder="1" applyAlignment="1">
      <alignment horizontal="left" vertical="center"/>
    </xf>
    <xf numFmtId="0" fontId="21" fillId="0" borderId="7" xfId="0" applyFont="1" applyBorder="1" applyAlignment="1">
      <alignment horizontal="left" vertical="center"/>
    </xf>
    <xf numFmtId="0" fontId="5" fillId="2" borderId="0" xfId="0" applyFont="1" applyFill="1" applyAlignment="1">
      <alignment horizontal="center"/>
    </xf>
    <xf numFmtId="0" fontId="7" fillId="3" borderId="7" xfId="1" applyFont="1" applyFill="1" applyBorder="1" applyAlignment="1">
      <alignment horizontal="center" vertical="center" wrapText="1"/>
    </xf>
    <xf numFmtId="176" fontId="7" fillId="3" borderId="7" xfId="0" applyNumberFormat="1" applyFont="1" applyFill="1" applyBorder="1" applyAlignment="1">
      <alignment horizontal="center" vertical="center"/>
    </xf>
    <xf numFmtId="49" fontId="9" fillId="3" borderId="7" xfId="1" applyNumberFormat="1" applyFont="1" applyFill="1" applyBorder="1" applyAlignment="1">
      <alignment horizontal="center" vertical="center" wrapText="1"/>
    </xf>
    <xf numFmtId="49" fontId="9" fillId="3" borderId="38" xfId="1" applyNumberFormat="1" applyFont="1" applyFill="1" applyBorder="1" applyAlignment="1">
      <alignment horizontal="center" vertical="center" wrapText="1"/>
    </xf>
    <xf numFmtId="0" fontId="5" fillId="8" borderId="38" xfId="0" applyFont="1" applyFill="1" applyBorder="1" applyAlignment="1">
      <alignment horizontal="center"/>
    </xf>
    <xf numFmtId="0" fontId="0" fillId="0" borderId="37" xfId="0" applyBorder="1" applyAlignment="1">
      <alignment horizontal="left" vertical="top" wrapText="1"/>
    </xf>
    <xf numFmtId="0" fontId="5" fillId="7" borderId="1" xfId="0" applyFont="1" applyFill="1" applyBorder="1" applyAlignment="1">
      <alignment horizontal="center"/>
    </xf>
    <xf numFmtId="0" fontId="5" fillId="7" borderId="2" xfId="0" applyFont="1" applyFill="1" applyBorder="1" applyAlignment="1">
      <alignment horizontal="center"/>
    </xf>
    <xf numFmtId="0" fontId="13" fillId="7" borderId="2" xfId="0" applyFont="1" applyFill="1" applyBorder="1" applyAlignment="1">
      <alignment horizontal="center" vertical="center" wrapText="1"/>
    </xf>
    <xf numFmtId="0" fontId="13" fillId="7" borderId="25" xfId="0" applyFont="1" applyFill="1" applyBorder="1" applyAlignment="1">
      <alignment horizontal="center" vertical="center" wrapText="1"/>
    </xf>
    <xf numFmtId="0" fontId="6" fillId="11" borderId="2" xfId="1" applyFont="1" applyFill="1" applyBorder="1" applyAlignment="1">
      <alignment horizontal="center" vertical="center" shrinkToFi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38" fontId="6" fillId="10" borderId="7" xfId="2" applyFont="1" applyFill="1" applyBorder="1" applyAlignment="1" applyProtection="1">
      <alignment horizontal="center" vertical="center"/>
    </xf>
    <xf numFmtId="38" fontId="6" fillId="10" borderId="8" xfId="2" applyFont="1" applyFill="1" applyBorder="1" applyAlignment="1" applyProtection="1">
      <alignment horizontal="center" vertical="center"/>
    </xf>
    <xf numFmtId="0" fontId="13" fillId="7" borderId="7" xfId="0" applyFont="1" applyFill="1" applyBorder="1" applyAlignment="1">
      <alignment horizontal="center" vertical="center"/>
    </xf>
    <xf numFmtId="0" fontId="13" fillId="7" borderId="6" xfId="0" applyFont="1" applyFill="1" applyBorder="1" applyAlignment="1">
      <alignment horizontal="center" vertical="center"/>
    </xf>
    <xf numFmtId="38" fontId="6" fillId="10" borderId="7" xfId="0" applyNumberFormat="1" applyFont="1" applyFill="1" applyBorder="1" applyAlignment="1">
      <alignment horizontal="center"/>
    </xf>
    <xf numFmtId="49" fontId="26" fillId="0" borderId="7" xfId="1" applyNumberFormat="1" applyFont="1" applyFill="1" applyBorder="1" applyAlignment="1">
      <alignment horizontal="left" vertical="center"/>
    </xf>
    <xf numFmtId="0" fontId="5" fillId="8" borderId="7" xfId="0" applyFont="1" applyFill="1" applyBorder="1" applyAlignment="1">
      <alignment horizontal="left"/>
    </xf>
    <xf numFmtId="0" fontId="13" fillId="7" borderId="46" xfId="0" applyFont="1" applyFill="1" applyBorder="1" applyAlignment="1">
      <alignment horizontal="center" vertical="center"/>
    </xf>
    <xf numFmtId="0" fontId="13" fillId="7" borderId="14" xfId="0" applyFont="1" applyFill="1" applyBorder="1" applyAlignment="1">
      <alignment horizontal="center" vertical="center"/>
    </xf>
    <xf numFmtId="0" fontId="13" fillId="7" borderId="38" xfId="0" applyFont="1" applyFill="1" applyBorder="1" applyAlignment="1">
      <alignment horizontal="center" vertical="center"/>
    </xf>
    <xf numFmtId="0" fontId="13" fillId="7" borderId="39"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18"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25" xfId="0" applyFont="1" applyFill="1" applyBorder="1" applyAlignment="1">
      <alignment horizontal="center" vertical="center"/>
    </xf>
    <xf numFmtId="38" fontId="6" fillId="11" borderId="2" xfId="2" applyFont="1" applyFill="1" applyBorder="1" applyAlignment="1" applyProtection="1">
      <alignment horizontal="right" vertical="center"/>
    </xf>
    <xf numFmtId="38" fontId="6" fillId="9" borderId="2" xfId="2" applyFont="1" applyFill="1" applyBorder="1" applyAlignment="1" applyProtection="1">
      <alignment horizontal="right" vertical="center"/>
    </xf>
    <xf numFmtId="38" fontId="6" fillId="9" borderId="4" xfId="2" applyFont="1" applyFill="1" applyBorder="1" applyAlignment="1" applyProtection="1">
      <alignment horizontal="right" vertical="center"/>
    </xf>
    <xf numFmtId="38" fontId="6" fillId="11" borderId="7" xfId="2" applyFont="1" applyFill="1" applyBorder="1" applyAlignment="1" applyProtection="1">
      <alignment horizontal="right" vertical="center"/>
    </xf>
    <xf numFmtId="0" fontId="5" fillId="7" borderId="7" xfId="0" applyFont="1" applyFill="1" applyBorder="1" applyAlignment="1">
      <alignment horizontal="center" vertical="center"/>
    </xf>
    <xf numFmtId="38" fontId="6" fillId="9" borderId="7" xfId="2" applyFont="1" applyFill="1" applyBorder="1" applyAlignment="1" applyProtection="1">
      <alignment horizontal="right" vertical="center"/>
    </xf>
    <xf numFmtId="38" fontId="6" fillId="9" borderId="8" xfId="2" applyFont="1" applyFill="1" applyBorder="1" applyAlignment="1" applyProtection="1">
      <alignment horizontal="right" vertical="center"/>
    </xf>
    <xf numFmtId="0" fontId="13" fillId="7" borderId="20" xfId="0" applyFont="1" applyFill="1" applyBorder="1" applyAlignment="1">
      <alignment horizontal="center" vertical="center"/>
    </xf>
    <xf numFmtId="0" fontId="13" fillId="7" borderId="18" xfId="0" applyFont="1" applyFill="1" applyBorder="1" applyAlignment="1">
      <alignment horizontal="center" vertical="center"/>
    </xf>
    <xf numFmtId="38" fontId="6" fillId="11" borderId="20" xfId="2" applyFont="1" applyFill="1" applyBorder="1" applyAlignment="1" applyProtection="1">
      <alignment horizontal="right" vertical="center"/>
    </xf>
    <xf numFmtId="38" fontId="6" fillId="9" borderId="20" xfId="2" applyFont="1" applyFill="1" applyBorder="1" applyAlignment="1" applyProtection="1">
      <alignment horizontal="right" vertical="center"/>
    </xf>
    <xf numFmtId="38" fontId="6" fillId="9" borderId="40" xfId="2" applyFont="1" applyFill="1" applyBorder="1" applyAlignment="1" applyProtection="1">
      <alignment horizontal="right" vertical="center"/>
    </xf>
  </cellXfs>
  <cellStyles count="3">
    <cellStyle name="桁区切り 2 5" xfId="2"/>
    <cellStyle name="標準" xfId="0" builtinId="0"/>
    <cellStyle name="標準 2 2" xfId="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179916</xdr:colOff>
      <xdr:row>3</xdr:row>
      <xdr:rowOff>95812</xdr:rowOff>
    </xdr:from>
    <xdr:to>
      <xdr:col>2</xdr:col>
      <xdr:colOff>794693</xdr:colOff>
      <xdr:row>4</xdr:row>
      <xdr:rowOff>214940</xdr:rowOff>
    </xdr:to>
    <xdr:sp macro="[0]!Sheet1.ChangeNumBG" textlink="">
      <xdr:nvSpPr>
        <xdr:cNvPr id="2" name="角丸四角形 1">
          <a:extLst>
            <a:ext uri="{FF2B5EF4-FFF2-40B4-BE49-F238E27FC236}">
              <a16:creationId xmlns:a16="http://schemas.microsoft.com/office/drawing/2014/main" xmlns="" id="{00000000-0008-0000-0000-000002000000}"/>
            </a:ext>
          </a:extLst>
        </xdr:cNvPr>
        <xdr:cNvSpPr/>
      </xdr:nvSpPr>
      <xdr:spPr>
        <a:xfrm>
          <a:off x="179916" y="921312"/>
          <a:ext cx="1957348" cy="345914"/>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n-ea"/>
              <a:ea typeface="+mn-ea"/>
            </a:rPr>
            <a:t>発電事業者数変更</a:t>
          </a:r>
        </a:p>
      </xdr:txBody>
    </xdr:sp>
    <xdr:clientData/>
  </xdr:twoCellAnchor>
  <xdr:twoCellAnchor>
    <xdr:from>
      <xdr:col>0</xdr:col>
      <xdr:colOff>179916</xdr:colOff>
      <xdr:row>5</xdr:row>
      <xdr:rowOff>51753</xdr:rowOff>
    </xdr:from>
    <xdr:to>
      <xdr:col>2</xdr:col>
      <xdr:colOff>794693</xdr:colOff>
      <xdr:row>6</xdr:row>
      <xdr:rowOff>166758</xdr:rowOff>
    </xdr:to>
    <xdr:sp macro="[0]!Sheet1.LoadXML" textlink="">
      <xdr:nvSpPr>
        <xdr:cNvPr id="3" name="角丸四角形 2">
          <a:extLst>
            <a:ext uri="{FF2B5EF4-FFF2-40B4-BE49-F238E27FC236}">
              <a16:creationId xmlns:a16="http://schemas.microsoft.com/office/drawing/2014/main" xmlns="" id="{00000000-0008-0000-0000-000003000000}"/>
            </a:ext>
          </a:extLst>
        </xdr:cNvPr>
        <xdr:cNvSpPr/>
      </xdr:nvSpPr>
      <xdr:spPr>
        <a:xfrm>
          <a:off x="179916" y="1330824"/>
          <a:ext cx="1957348" cy="341791"/>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n-ea"/>
              <a:ea typeface="+mn-ea"/>
            </a:rPr>
            <a:t>発電計画</a:t>
          </a:r>
          <a:r>
            <a:rPr kumimoji="1" lang="en-US" altLang="ja-JP" sz="1200">
              <a:solidFill>
                <a:sysClr val="windowText" lastClr="000000"/>
              </a:solidFill>
              <a:latin typeface="+mn-ea"/>
              <a:ea typeface="+mn-ea"/>
            </a:rPr>
            <a:t>XML</a:t>
          </a:r>
          <a:r>
            <a:rPr kumimoji="1" lang="ja-JP" altLang="en-US" sz="1200">
              <a:solidFill>
                <a:sysClr val="windowText" lastClr="000000"/>
              </a:solidFill>
              <a:latin typeface="+mn-ea"/>
              <a:ea typeface="+mn-ea"/>
            </a:rPr>
            <a:t>読込</a:t>
          </a:r>
        </a:p>
      </xdr:txBody>
    </xdr:sp>
    <xdr:clientData/>
  </xdr:twoCellAnchor>
  <xdr:twoCellAnchor>
    <xdr:from>
      <xdr:col>0</xdr:col>
      <xdr:colOff>179916</xdr:colOff>
      <xdr:row>1</xdr:row>
      <xdr:rowOff>143159</xdr:rowOff>
    </xdr:from>
    <xdr:to>
      <xdr:col>2</xdr:col>
      <xdr:colOff>794693</xdr:colOff>
      <xdr:row>3</xdr:row>
      <xdr:rowOff>36338</xdr:rowOff>
    </xdr:to>
    <xdr:sp macro="[0]!Sheet1.ChangeNumBlock" textlink="">
      <xdr:nvSpPr>
        <xdr:cNvPr id="4" name="角丸四角形 3">
          <a:extLst>
            <a:ext uri="{FF2B5EF4-FFF2-40B4-BE49-F238E27FC236}">
              <a16:creationId xmlns:a16="http://schemas.microsoft.com/office/drawing/2014/main" xmlns="" id="{00000000-0008-0000-0000-000004000000}"/>
            </a:ext>
          </a:extLst>
        </xdr:cNvPr>
        <xdr:cNvSpPr/>
      </xdr:nvSpPr>
      <xdr:spPr>
        <a:xfrm>
          <a:off x="179916" y="515088"/>
          <a:ext cx="1957348" cy="346750"/>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n-ea"/>
              <a:ea typeface="+mn-ea"/>
            </a:rPr>
            <a:t>対象商品ブロック変更</a:t>
          </a:r>
        </a:p>
      </xdr:txBody>
    </xdr:sp>
    <xdr:clientData/>
  </xdr:twoCellAnchor>
  <xdr:twoCellAnchor>
    <xdr:from>
      <xdr:col>0</xdr:col>
      <xdr:colOff>179916</xdr:colOff>
      <xdr:row>10</xdr:row>
      <xdr:rowOff>135662</xdr:rowOff>
    </xdr:from>
    <xdr:to>
      <xdr:col>2</xdr:col>
      <xdr:colOff>793750</xdr:colOff>
      <xdr:row>12</xdr:row>
      <xdr:rowOff>27562</xdr:rowOff>
    </xdr:to>
    <xdr:sp macro="[0]!Sheet1.BookClose" textlink="">
      <xdr:nvSpPr>
        <xdr:cNvPr id="6" name="角丸四角形 5">
          <a:extLst>
            <a:ext uri="{FF2B5EF4-FFF2-40B4-BE49-F238E27FC236}">
              <a16:creationId xmlns:a16="http://schemas.microsoft.com/office/drawing/2014/main" xmlns="" id="{00000000-0008-0000-0000-000006000000}"/>
            </a:ext>
          </a:extLst>
        </xdr:cNvPr>
        <xdr:cNvSpPr/>
      </xdr:nvSpPr>
      <xdr:spPr>
        <a:xfrm>
          <a:off x="179916" y="2548662"/>
          <a:ext cx="1956405" cy="345471"/>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n-ea"/>
              <a:ea typeface="+mn-ea"/>
            </a:rPr>
            <a:t>終了</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上書保存</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0</xdr:col>
      <xdr:colOff>179916</xdr:colOff>
      <xdr:row>7</xdr:row>
      <xdr:rowOff>3570</xdr:rowOff>
    </xdr:from>
    <xdr:to>
      <xdr:col>2</xdr:col>
      <xdr:colOff>794693</xdr:colOff>
      <xdr:row>8</xdr:row>
      <xdr:rowOff>119410</xdr:rowOff>
    </xdr:to>
    <xdr:sp macro="[0]!Sheet1.SaveXml" textlink="">
      <xdr:nvSpPr>
        <xdr:cNvPr id="7" name="角丸四角形 6">
          <a:extLst>
            <a:ext uri="{FF2B5EF4-FFF2-40B4-BE49-F238E27FC236}">
              <a16:creationId xmlns:a16="http://schemas.microsoft.com/office/drawing/2014/main" xmlns="" id="{00000000-0008-0000-0000-000007000000}"/>
            </a:ext>
          </a:extLst>
        </xdr:cNvPr>
        <xdr:cNvSpPr/>
      </xdr:nvSpPr>
      <xdr:spPr>
        <a:xfrm>
          <a:off x="179916" y="1736213"/>
          <a:ext cx="1957348" cy="342626"/>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n-ea"/>
              <a:ea typeface="+mn-ea"/>
            </a:rPr>
            <a:t>発電計画</a:t>
          </a:r>
          <a:r>
            <a:rPr kumimoji="1" lang="en-US" altLang="ja-JP" sz="1200">
              <a:solidFill>
                <a:sysClr val="windowText" lastClr="000000"/>
              </a:solidFill>
              <a:latin typeface="+mn-ea"/>
              <a:ea typeface="+mn-ea"/>
            </a:rPr>
            <a:t>XML</a:t>
          </a:r>
          <a:r>
            <a:rPr kumimoji="1" lang="ja-JP" altLang="en-US" sz="1200">
              <a:solidFill>
                <a:sysClr val="windowText" lastClr="000000"/>
              </a:solidFill>
              <a:latin typeface="+mn-ea"/>
              <a:ea typeface="+mn-ea"/>
            </a:rPr>
            <a:t>出力</a:t>
          </a:r>
        </a:p>
      </xdr:txBody>
    </xdr:sp>
    <xdr:clientData/>
  </xdr:twoCellAnchor>
  <xdr:twoCellAnchor>
    <xdr:from>
      <xdr:col>0</xdr:col>
      <xdr:colOff>179916</xdr:colOff>
      <xdr:row>8</xdr:row>
      <xdr:rowOff>183008</xdr:rowOff>
    </xdr:from>
    <xdr:to>
      <xdr:col>2</xdr:col>
      <xdr:colOff>794693</xdr:colOff>
      <xdr:row>10</xdr:row>
      <xdr:rowOff>72062</xdr:rowOff>
    </xdr:to>
    <xdr:sp macro="[0]!Sheet1.SheetXsdValidation" textlink="">
      <xdr:nvSpPr>
        <xdr:cNvPr id="8" name="角丸四角形 7">
          <a:extLst>
            <a:ext uri="{FF2B5EF4-FFF2-40B4-BE49-F238E27FC236}">
              <a16:creationId xmlns:a16="http://schemas.microsoft.com/office/drawing/2014/main" xmlns="" id="{00000000-0008-0000-0000-000008000000}"/>
            </a:ext>
          </a:extLst>
        </xdr:cNvPr>
        <xdr:cNvSpPr/>
      </xdr:nvSpPr>
      <xdr:spPr>
        <a:xfrm>
          <a:off x="179916" y="2142437"/>
          <a:ext cx="1957348" cy="342625"/>
        </a:xfrm>
        <a:prstGeom prst="round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XML</a:t>
          </a:r>
          <a:r>
            <a:rPr kumimoji="1" lang="ja-JP" altLang="en-US" sz="1200">
              <a:solidFill>
                <a:sysClr val="windowText" lastClr="000000"/>
              </a:solidFill>
              <a:latin typeface="+mn-ea"/>
              <a:ea typeface="+mn-ea"/>
            </a:rPr>
            <a:t>ファイル妥当性検証</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5</xdr:col>
      <xdr:colOff>643</xdr:colOff>
      <xdr:row>19</xdr:row>
      <xdr:rowOff>122595</xdr:rowOff>
    </xdr:to>
    <xdr:pic>
      <xdr:nvPicPr>
        <xdr:cNvPr id="2" name="図 1">
          <a:extLst>
            <a:ext uri="{FF2B5EF4-FFF2-40B4-BE49-F238E27FC236}">
              <a16:creationId xmlns:a16="http://schemas.microsoft.com/office/drawing/2014/main" xmlns="" id="{B157FA6E-1A9D-4975-AB08-F15957559FF0}"/>
            </a:ext>
          </a:extLst>
        </xdr:cNvPr>
        <xdr:cNvPicPr>
          <a:picLocks noChangeAspect="1"/>
        </xdr:cNvPicPr>
      </xdr:nvPicPr>
      <xdr:blipFill>
        <a:blip xmlns:r="http://schemas.openxmlformats.org/officeDocument/2006/relationships" r:embed="rId1"/>
        <a:stretch>
          <a:fillRect/>
        </a:stretch>
      </xdr:blipFill>
      <xdr:spPr>
        <a:xfrm>
          <a:off x="0" y="685800"/>
          <a:ext cx="2315218" cy="2694345"/>
        </a:xfrm>
        <a:prstGeom prst="rect">
          <a:avLst/>
        </a:prstGeom>
      </xdr:spPr>
    </xdr:pic>
    <xdr:clientData/>
  </xdr:twoCellAnchor>
  <xdr:twoCellAnchor editAs="oneCell">
    <xdr:from>
      <xdr:col>0</xdr:col>
      <xdr:colOff>0</xdr:colOff>
      <xdr:row>86</xdr:row>
      <xdr:rowOff>0</xdr:rowOff>
    </xdr:from>
    <xdr:to>
      <xdr:col>24</xdr:col>
      <xdr:colOff>341586</xdr:colOff>
      <xdr:row>100</xdr:row>
      <xdr:rowOff>51440</xdr:rowOff>
    </xdr:to>
    <xdr:pic>
      <xdr:nvPicPr>
        <xdr:cNvPr id="3" name="図 2">
          <a:extLst>
            <a:ext uri="{FF2B5EF4-FFF2-40B4-BE49-F238E27FC236}">
              <a16:creationId xmlns:a16="http://schemas.microsoft.com/office/drawing/2014/main" xmlns="" id="{881B649D-A73D-4540-94EA-88C68BD34430}"/>
            </a:ext>
          </a:extLst>
        </xdr:cNvPr>
        <xdr:cNvPicPr>
          <a:picLocks noChangeAspect="1"/>
        </xdr:cNvPicPr>
      </xdr:nvPicPr>
      <xdr:blipFill>
        <a:blip xmlns:r="http://schemas.openxmlformats.org/officeDocument/2006/relationships" r:embed="rId2"/>
        <a:stretch>
          <a:fillRect/>
        </a:stretch>
      </xdr:blipFill>
      <xdr:spPr>
        <a:xfrm>
          <a:off x="0" y="15563850"/>
          <a:ext cx="14867211" cy="24517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gcab003\Users\T1202480\Desktop\&#22522;&#28310;&#20516;&#35336;&#300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MESSAGE"/>
      <sheetName val="W8_3A_0110"/>
      <sheetName val="ZIP化パス設定シート"/>
      <sheetName val="_W8_3A_0110"/>
      <sheetName val="_W8_3A_0110_WORK"/>
      <sheetName val="_W8_3A_0110_INITIAL"/>
      <sheetName val="_W8_3A_0110_BASE"/>
      <sheetName val="_CODE"/>
      <sheetName val="BASE"/>
    </sheetNames>
    <sheetDataSet>
      <sheetData sheetId="0"/>
      <sheetData sheetId="1"/>
      <sheetData sheetId="2"/>
      <sheetData sheetId="3"/>
      <sheetData sheetId="4"/>
      <sheetData sheetId="5"/>
      <sheetData sheetId="6"/>
      <sheetData sheetId="7">
        <row r="197">
          <cell r="B197" t="str">
            <v>変無</v>
          </cell>
        </row>
        <row r="198">
          <cell r="B198" t="str">
            <v>変有</v>
          </cell>
        </row>
        <row r="199">
          <cell r="B199" t="str">
            <v>不整</v>
          </cell>
        </row>
        <row r="200">
          <cell r="B200" t="str">
            <v>書換</v>
          </cell>
        </row>
        <row r="447">
          <cell r="B447" t="str">
            <v>通常</v>
          </cell>
        </row>
        <row r="448">
          <cell r="B448" t="str">
            <v>テスト</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71"/>
  <sheetViews>
    <sheetView tabSelected="1" zoomScaleNormal="100" workbookViewId="0">
      <pane xSplit="4" ySplit="20" topLeftCell="E21" activePane="bottomRight" state="frozen"/>
      <selection pane="topRight" activeCell="E1" sqref="E1"/>
      <selection pane="bottomLeft" activeCell="A21" sqref="A21"/>
      <selection pane="bottomRight" activeCell="E3" sqref="E3"/>
    </sheetView>
  </sheetViews>
  <sheetFormatPr defaultColWidth="9" defaultRowHeight="14.25"/>
  <cols>
    <col min="1" max="1" width="12.5" style="1" customWidth="1"/>
    <col min="2" max="2" width="6.75" style="1" customWidth="1"/>
    <col min="3" max="3" width="14" style="1" customWidth="1"/>
    <col min="4" max="4" width="30.875" style="2" customWidth="1"/>
    <col min="5" max="13" width="19.625" style="2" customWidth="1"/>
    <col min="14" max="15" width="30.625" style="1" customWidth="1"/>
    <col min="16" max="45" width="13.625" style="1" customWidth="1"/>
    <col min="46" max="46" width="30.625" style="1" customWidth="1"/>
    <col min="47" max="76" width="13.625" style="1" customWidth="1"/>
    <col min="77" max="1003" width="19.625" style="1" customWidth="1"/>
    <col min="1004" max="1011" width="9" style="1"/>
    <col min="1012" max="1013" width="30.625" style="1" customWidth="1"/>
    <col min="1014" max="1043" width="19.625" style="1" customWidth="1"/>
    <col min="1044" max="16384" width="9" style="1"/>
  </cols>
  <sheetData>
    <row r="1" spans="1:45" ht="29.25" customHeight="1">
      <c r="A1" s="31"/>
      <c r="B1" s="31"/>
      <c r="C1" s="31"/>
      <c r="D1" s="31" t="s">
        <v>345</v>
      </c>
      <c r="E1" s="31"/>
      <c r="F1" s="31"/>
      <c r="G1" s="31"/>
      <c r="H1" s="31"/>
      <c r="I1" s="31"/>
      <c r="J1" s="31"/>
      <c r="K1" s="31"/>
      <c r="L1" s="31"/>
      <c r="M1" s="31"/>
      <c r="N1" s="32"/>
      <c r="O1" s="32"/>
    </row>
    <row r="2" spans="1:45" ht="18" customHeight="1" thickBot="1">
      <c r="D2" s="1"/>
      <c r="G2" s="1"/>
      <c r="H2" s="1"/>
      <c r="I2" s="1"/>
      <c r="J2" s="1"/>
      <c r="K2" s="1"/>
      <c r="L2" s="1"/>
      <c r="M2" s="1"/>
    </row>
    <row r="3" spans="1:45" ht="18" customHeight="1">
      <c r="D3" s="4" t="s">
        <v>0</v>
      </c>
      <c r="E3" s="110"/>
      <c r="F3" s="5" t="s">
        <v>1</v>
      </c>
      <c r="G3" s="138" t="s">
        <v>451</v>
      </c>
      <c r="H3" s="138"/>
      <c r="I3" s="138"/>
      <c r="J3" s="138"/>
      <c r="K3" s="138"/>
      <c r="L3" s="138"/>
      <c r="M3" s="139"/>
    </row>
    <row r="4" spans="1:45" ht="18" customHeight="1">
      <c r="D4" s="6" t="s">
        <v>81</v>
      </c>
      <c r="E4" s="21" t="s">
        <v>448</v>
      </c>
      <c r="F4" s="6" t="s">
        <v>3</v>
      </c>
      <c r="G4" s="140" t="s">
        <v>451</v>
      </c>
      <c r="H4" s="140"/>
      <c r="I4" s="140"/>
      <c r="J4" s="140"/>
      <c r="K4" s="140"/>
      <c r="L4" s="140"/>
      <c r="M4" s="141"/>
    </row>
    <row r="5" spans="1:45" ht="18" customHeight="1">
      <c r="D5" s="3"/>
      <c r="E5" s="3"/>
      <c r="F5" s="3"/>
      <c r="G5" s="3"/>
      <c r="H5" s="3"/>
      <c r="I5" s="3"/>
      <c r="J5" s="3"/>
      <c r="K5" s="3"/>
      <c r="L5" s="3"/>
      <c r="M5" s="37"/>
    </row>
    <row r="6" spans="1:45" ht="18" customHeight="1">
      <c r="D6" s="142" t="s">
        <v>4</v>
      </c>
      <c r="E6" s="143"/>
      <c r="F6" s="144"/>
      <c r="G6" s="144"/>
      <c r="H6" s="144"/>
      <c r="I6" s="145"/>
      <c r="J6" s="146" t="s">
        <v>5</v>
      </c>
      <c r="K6" s="147"/>
      <c r="L6" s="147"/>
      <c r="M6" s="148"/>
    </row>
    <row r="7" spans="1:45" ht="18" customHeight="1">
      <c r="D7" s="7"/>
      <c r="E7" s="8" t="s">
        <v>6</v>
      </c>
      <c r="F7" s="155" t="s">
        <v>7</v>
      </c>
      <c r="G7" s="156"/>
      <c r="H7" s="156"/>
      <c r="I7" s="157"/>
      <c r="J7" s="52" t="s">
        <v>8</v>
      </c>
      <c r="K7" s="158" t="str">
        <f>"W9_"&amp;E8&amp;"_"&amp;K8&amp;"_"&amp;K9&amp;"_"&amp;K10&amp;"_"&amp;K11&amp;".xml"</f>
        <v>W9_0431__01__.xml</v>
      </c>
      <c r="L7" s="158"/>
      <c r="M7" s="159"/>
    </row>
    <row r="8" spans="1:45" ht="18" customHeight="1">
      <c r="D8" s="49" t="s">
        <v>9</v>
      </c>
      <c r="E8" s="19" t="s">
        <v>450</v>
      </c>
      <c r="F8" s="160" t="s">
        <v>375</v>
      </c>
      <c r="G8" s="160"/>
      <c r="H8" s="160"/>
      <c r="I8" s="161"/>
      <c r="J8" s="52" t="s">
        <v>12</v>
      </c>
      <c r="K8" s="158" t="str">
        <f>IF(E3="","",E3)</f>
        <v/>
      </c>
      <c r="L8" s="158"/>
      <c r="M8" s="159"/>
    </row>
    <row r="9" spans="1:45" ht="18" customHeight="1">
      <c r="D9" s="50" t="s">
        <v>10</v>
      </c>
      <c r="E9" s="111" t="s">
        <v>451</v>
      </c>
      <c r="F9" s="136" t="s">
        <v>451</v>
      </c>
      <c r="G9" s="137"/>
      <c r="H9" s="137"/>
      <c r="I9" s="137"/>
      <c r="J9" s="52" t="s">
        <v>94</v>
      </c>
      <c r="K9" s="152" t="s">
        <v>449</v>
      </c>
      <c r="L9" s="153"/>
      <c r="M9" s="154"/>
    </row>
    <row r="10" spans="1:45" ht="18" customHeight="1">
      <c r="D10" s="50" t="s">
        <v>11</v>
      </c>
      <c r="E10" s="111" t="s">
        <v>451</v>
      </c>
      <c r="F10" s="136" t="s">
        <v>451</v>
      </c>
      <c r="G10" s="137"/>
      <c r="H10" s="137"/>
      <c r="I10" s="137"/>
      <c r="J10" s="53" t="s">
        <v>367</v>
      </c>
      <c r="K10" s="149" t="str">
        <f>IF(E11="","",E11)</f>
        <v/>
      </c>
      <c r="L10" s="150"/>
      <c r="M10" s="151"/>
    </row>
    <row r="11" spans="1:45" ht="18" customHeight="1">
      <c r="D11" s="50" t="s">
        <v>366</v>
      </c>
      <c r="E11" s="111" t="s">
        <v>451</v>
      </c>
      <c r="F11" s="136" t="s">
        <v>451</v>
      </c>
      <c r="G11" s="137"/>
      <c r="H11" s="137"/>
      <c r="I11" s="137"/>
      <c r="J11" s="53" t="s">
        <v>197</v>
      </c>
      <c r="K11" s="133" t="s">
        <v>451</v>
      </c>
      <c r="L11" s="134"/>
      <c r="M11" s="135"/>
    </row>
    <row r="12" spans="1:45" ht="18" customHeight="1" thickBot="1">
      <c r="D12" s="51" t="s">
        <v>13</v>
      </c>
      <c r="E12" s="112" t="s">
        <v>452</v>
      </c>
      <c r="F12" s="18"/>
      <c r="G12" s="18"/>
      <c r="H12" s="18"/>
      <c r="I12" s="18"/>
      <c r="J12" s="38"/>
      <c r="K12" s="38"/>
      <c r="L12" s="38"/>
      <c r="M12" s="39"/>
    </row>
    <row r="13" spans="1:45" ht="18" customHeight="1" thickBot="1">
      <c r="D13" s="9"/>
      <c r="E13" s="9"/>
      <c r="F13" s="3"/>
      <c r="G13" s="3"/>
      <c r="H13" s="3"/>
      <c r="I13" s="3"/>
      <c r="J13" s="3"/>
      <c r="K13" s="3"/>
      <c r="L13" s="3"/>
      <c r="M13" s="3"/>
    </row>
    <row r="14" spans="1:45" ht="18" customHeight="1" thickBot="1">
      <c r="D14" s="118" t="s">
        <v>336</v>
      </c>
      <c r="E14" s="80" t="s">
        <v>453</v>
      </c>
      <c r="F14" s="1"/>
      <c r="G14" s="1"/>
      <c r="H14" s="1"/>
      <c r="I14" s="1"/>
      <c r="J14" s="1"/>
      <c r="K14" s="1"/>
      <c r="L14" s="1"/>
      <c r="M14" s="1"/>
    </row>
    <row r="15" spans="1:45" ht="18" customHeight="1" thickBot="1">
      <c r="D15" s="119"/>
      <c r="E15" s="36" t="s">
        <v>347</v>
      </c>
      <c r="F15" s="1"/>
      <c r="G15" s="1"/>
      <c r="H15" s="1"/>
      <c r="I15" s="1"/>
      <c r="J15" s="1"/>
      <c r="K15" s="1"/>
      <c r="L15" s="1"/>
      <c r="M15" s="1"/>
      <c r="N15" s="1" t="s">
        <v>439</v>
      </c>
    </row>
    <row r="16" spans="1:45" ht="18" customHeight="1">
      <c r="D16" s="120" t="s">
        <v>337</v>
      </c>
      <c r="E16" s="54" t="s">
        <v>415</v>
      </c>
      <c r="F16" s="1"/>
      <c r="G16" s="1"/>
      <c r="H16" s="1"/>
      <c r="I16" s="1"/>
      <c r="J16" s="1"/>
      <c r="K16" s="1"/>
      <c r="L16" s="1"/>
      <c r="M16" s="1"/>
      <c r="N16" s="165" t="s">
        <v>338</v>
      </c>
      <c r="O16" s="57"/>
      <c r="P16" s="123" t="s">
        <v>339</v>
      </c>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4"/>
    </row>
    <row r="17" spans="1:45" ht="18" customHeight="1" thickBot="1">
      <c r="D17" s="121"/>
      <c r="E17" s="113"/>
      <c r="F17" s="1"/>
      <c r="G17" s="1"/>
      <c r="H17" s="1"/>
      <c r="I17" s="1"/>
      <c r="J17" s="1"/>
      <c r="K17" s="1"/>
      <c r="L17" s="1"/>
      <c r="M17" s="1"/>
      <c r="N17" s="166"/>
      <c r="O17" s="58"/>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6"/>
    </row>
    <row r="18" spans="1:45" ht="18" customHeight="1">
      <c r="D18" s="121"/>
      <c r="E18" s="55" t="s">
        <v>430</v>
      </c>
      <c r="F18" s="1"/>
      <c r="G18" s="1"/>
      <c r="H18" s="1"/>
      <c r="I18" s="1"/>
      <c r="J18" s="1"/>
      <c r="K18" s="1"/>
      <c r="L18" s="1"/>
      <c r="M18" s="1"/>
      <c r="N18" s="165" t="s">
        <v>340</v>
      </c>
      <c r="O18" s="68"/>
      <c r="P18" s="127" t="s">
        <v>341</v>
      </c>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9"/>
    </row>
    <row r="19" spans="1:45" ht="18" customHeight="1" thickBot="1">
      <c r="D19" s="122"/>
      <c r="E19" s="114"/>
      <c r="F19" s="1"/>
      <c r="G19" s="1"/>
      <c r="H19" s="1"/>
      <c r="I19" s="1"/>
      <c r="J19" s="1"/>
      <c r="K19" s="1"/>
      <c r="L19" s="1"/>
      <c r="M19" s="1"/>
      <c r="N19" s="166"/>
      <c r="O19" s="70" t="s">
        <v>342</v>
      </c>
      <c r="P19" s="130" t="s">
        <v>330</v>
      </c>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2"/>
    </row>
    <row r="20" spans="1:45" ht="18" customHeight="1" thickBot="1">
      <c r="A20" s="43" t="s">
        <v>2</v>
      </c>
      <c r="B20" s="40" t="s">
        <v>15</v>
      </c>
      <c r="C20" s="41" t="s">
        <v>16</v>
      </c>
      <c r="D20" s="42" t="s">
        <v>343</v>
      </c>
      <c r="E20" s="34" t="s">
        <v>344</v>
      </c>
      <c r="F20" s="1"/>
      <c r="G20" s="1"/>
      <c r="H20" s="1"/>
      <c r="I20" s="1"/>
      <c r="J20" s="1"/>
      <c r="K20" s="1"/>
      <c r="L20" s="1"/>
      <c r="M20" s="1"/>
      <c r="N20" s="42" t="s">
        <v>331</v>
      </c>
      <c r="O20" s="69"/>
      <c r="P20" s="56" t="s">
        <v>19</v>
      </c>
      <c r="Q20" s="56" t="s">
        <v>274</v>
      </c>
      <c r="R20" s="56" t="s">
        <v>273</v>
      </c>
      <c r="S20" s="56" t="s">
        <v>272</v>
      </c>
      <c r="T20" s="56" t="s">
        <v>271</v>
      </c>
      <c r="U20" s="56" t="s">
        <v>270</v>
      </c>
      <c r="V20" s="56" t="s">
        <v>269</v>
      </c>
      <c r="W20" s="56" t="s">
        <v>268</v>
      </c>
      <c r="X20" s="56" t="s">
        <v>267</v>
      </c>
      <c r="Y20" s="56" t="s">
        <v>266</v>
      </c>
      <c r="Z20" s="56" t="s">
        <v>265</v>
      </c>
      <c r="AA20" s="56" t="s">
        <v>264</v>
      </c>
      <c r="AB20" s="56" t="s">
        <v>263</v>
      </c>
      <c r="AC20" s="56" t="s">
        <v>262</v>
      </c>
      <c r="AD20" s="56" t="s">
        <v>261</v>
      </c>
      <c r="AE20" s="56" t="s">
        <v>260</v>
      </c>
      <c r="AF20" s="56" t="s">
        <v>259</v>
      </c>
      <c r="AG20" s="56" t="s">
        <v>258</v>
      </c>
      <c r="AH20" s="56" t="s">
        <v>257</v>
      </c>
      <c r="AI20" s="56" t="s">
        <v>256</v>
      </c>
      <c r="AJ20" s="56" t="s">
        <v>255</v>
      </c>
      <c r="AK20" s="56" t="s">
        <v>254</v>
      </c>
      <c r="AL20" s="56" t="s">
        <v>253</v>
      </c>
      <c r="AM20" s="56" t="s">
        <v>252</v>
      </c>
      <c r="AN20" s="56" t="s">
        <v>251</v>
      </c>
      <c r="AO20" s="56" t="s">
        <v>250</v>
      </c>
      <c r="AP20" s="56" t="s">
        <v>249</v>
      </c>
      <c r="AQ20" s="56" t="s">
        <v>248</v>
      </c>
      <c r="AR20" s="56" t="s">
        <v>247</v>
      </c>
      <c r="AS20" s="56" t="s">
        <v>246</v>
      </c>
    </row>
    <row r="21" spans="1:45" ht="18" customHeight="1">
      <c r="A21" s="162" t="s">
        <v>210</v>
      </c>
      <c r="B21" s="10" t="s">
        <v>19</v>
      </c>
      <c r="C21" s="79" t="s">
        <v>20</v>
      </c>
      <c r="D21" s="72">
        <f>SUM(E21:E21)</f>
        <v>0</v>
      </c>
      <c r="E21" s="115"/>
      <c r="F21" s="1"/>
      <c r="G21" s="1"/>
      <c r="H21" s="1"/>
      <c r="I21" s="1"/>
      <c r="J21" s="1"/>
      <c r="K21" s="1"/>
      <c r="L21" s="1"/>
      <c r="M21" s="1"/>
      <c r="N21" s="63">
        <f>O21-D21</f>
        <v>0</v>
      </c>
      <c r="O21" s="63">
        <f>IFERROR(ROUND(AVERAGE(P21:AS21)*0.5,0),0)</f>
        <v>0</v>
      </c>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row>
    <row r="22" spans="1:45" ht="18" customHeight="1">
      <c r="A22" s="162"/>
      <c r="B22" s="11" t="s">
        <v>21</v>
      </c>
      <c r="C22" s="77" t="s">
        <v>22</v>
      </c>
      <c r="D22" s="28">
        <f>SUM(E22:E22)</f>
        <v>0</v>
      </c>
      <c r="E22" s="115"/>
      <c r="F22" s="1"/>
      <c r="G22" s="1"/>
      <c r="H22" s="1"/>
      <c r="I22" s="1"/>
      <c r="J22" s="1"/>
      <c r="K22" s="1"/>
      <c r="L22" s="1"/>
      <c r="M22" s="1"/>
      <c r="N22" s="63">
        <f>O22-D22</f>
        <v>0</v>
      </c>
      <c r="O22" s="63">
        <f>IFERROR(ROUND(AVERAGE(P22:AS22)*0.5,0),0)</f>
        <v>0</v>
      </c>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row>
    <row r="23" spans="1:45" ht="18" customHeight="1">
      <c r="A23" s="162"/>
      <c r="B23" s="11" t="s">
        <v>23</v>
      </c>
      <c r="C23" s="77" t="s">
        <v>24</v>
      </c>
      <c r="D23" s="73">
        <f>SUM(E23:E23)</f>
        <v>0</v>
      </c>
      <c r="E23" s="115"/>
      <c r="F23" s="1"/>
      <c r="G23" s="1"/>
      <c r="H23" s="1"/>
      <c r="I23" s="1"/>
      <c r="J23" s="1"/>
      <c r="K23" s="1"/>
      <c r="L23" s="1"/>
      <c r="M23" s="1"/>
      <c r="N23" s="63">
        <f>O23-D23</f>
        <v>0</v>
      </c>
      <c r="O23" s="63">
        <f>IFERROR(ROUND(AVERAGE(P23:AS23)*0.5,0),0)</f>
        <v>0</v>
      </c>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row>
    <row r="24" spans="1:45" ht="18" customHeight="1">
      <c r="A24" s="162"/>
      <c r="B24" s="11" t="s">
        <v>25</v>
      </c>
      <c r="C24" s="77" t="s">
        <v>26</v>
      </c>
      <c r="D24" s="28">
        <f>SUM(E24:E24)</f>
        <v>0</v>
      </c>
      <c r="E24" s="115"/>
      <c r="F24" s="1"/>
      <c r="G24" s="1"/>
      <c r="H24" s="1"/>
      <c r="I24" s="1"/>
      <c r="J24" s="1"/>
      <c r="K24" s="1"/>
      <c r="L24" s="1"/>
      <c r="M24" s="1"/>
      <c r="N24" s="63">
        <f>O24-D24</f>
        <v>0</v>
      </c>
      <c r="O24" s="63">
        <f>IFERROR(ROUND(AVERAGE(P24:AS24)*0.5,0),0)</f>
        <v>0</v>
      </c>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row>
    <row r="25" spans="1:45" ht="18" customHeight="1">
      <c r="A25" s="162"/>
      <c r="B25" s="11" t="s">
        <v>27</v>
      </c>
      <c r="C25" s="77" t="s">
        <v>28</v>
      </c>
      <c r="D25" s="28">
        <f>SUM(E25:E25)</f>
        <v>0</v>
      </c>
      <c r="E25" s="115"/>
      <c r="F25" s="1"/>
      <c r="G25" s="1"/>
      <c r="H25" s="1"/>
      <c r="I25" s="1"/>
      <c r="J25" s="1"/>
      <c r="K25" s="1"/>
      <c r="L25" s="1"/>
      <c r="M25" s="1"/>
      <c r="N25" s="66">
        <f>O25-D25</f>
        <v>0</v>
      </c>
      <c r="O25" s="66">
        <f>IFERROR(ROUND(AVERAGE(P25:AS25)*0.5,0),0)</f>
        <v>0</v>
      </c>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row>
    <row r="26" spans="1:45" ht="18" customHeight="1" thickBot="1">
      <c r="A26" s="163"/>
      <c r="B26" s="12" t="s">
        <v>29</v>
      </c>
      <c r="C26" s="78" t="s">
        <v>30</v>
      </c>
      <c r="D26" s="29">
        <f>SUM(E26:E26)</f>
        <v>0</v>
      </c>
      <c r="E26" s="116"/>
      <c r="F26" s="1"/>
      <c r="G26" s="1"/>
      <c r="H26" s="1"/>
      <c r="I26" s="1"/>
      <c r="J26" s="1"/>
      <c r="K26" s="1"/>
      <c r="L26" s="1"/>
      <c r="M26" s="1"/>
      <c r="N26" s="64">
        <f>O26-D26</f>
        <v>0</v>
      </c>
      <c r="O26" s="64">
        <f>IFERROR(ROUND(AVERAGE(P26:AS26)*0.5,0),0)</f>
        <v>0</v>
      </c>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row>
    <row r="27" spans="1:45" ht="18" customHeight="1">
      <c r="A27" s="164" t="s">
        <v>31</v>
      </c>
      <c r="B27" s="13" t="s">
        <v>32</v>
      </c>
      <c r="C27" s="76" t="s">
        <v>33</v>
      </c>
      <c r="D27" s="24"/>
      <c r="E27" s="30"/>
      <c r="F27" s="1"/>
      <c r="G27" s="1"/>
      <c r="H27" s="1"/>
      <c r="I27" s="1"/>
      <c r="J27" s="1"/>
      <c r="K27" s="1"/>
      <c r="L27" s="1"/>
      <c r="M27" s="1"/>
      <c r="N27" s="61"/>
      <c r="O27" s="61"/>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row>
    <row r="28" spans="1:45" ht="18" customHeight="1">
      <c r="A28" s="162"/>
      <c r="B28" s="11" t="s">
        <v>34</v>
      </c>
      <c r="C28" s="77" t="s">
        <v>35</v>
      </c>
      <c r="D28" s="25"/>
      <c r="E28" s="23"/>
      <c r="F28" s="1"/>
      <c r="G28" s="1"/>
      <c r="H28" s="1"/>
      <c r="I28" s="1"/>
      <c r="J28" s="1"/>
      <c r="K28" s="1"/>
      <c r="L28" s="1"/>
      <c r="M28" s="1"/>
      <c r="N28" s="62"/>
      <c r="O28" s="62"/>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row>
    <row r="29" spans="1:45" ht="18" customHeight="1">
      <c r="A29" s="162"/>
      <c r="B29" s="11" t="s">
        <v>36</v>
      </c>
      <c r="C29" s="77" t="s">
        <v>37</v>
      </c>
      <c r="D29" s="25"/>
      <c r="E29" s="23"/>
      <c r="F29" s="1"/>
      <c r="G29" s="1"/>
      <c r="H29" s="1"/>
      <c r="I29" s="1"/>
      <c r="J29" s="1"/>
      <c r="K29" s="1"/>
      <c r="L29" s="1"/>
      <c r="M29" s="1"/>
      <c r="N29" s="62"/>
      <c r="O29" s="62"/>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row>
    <row r="30" spans="1:45" ht="18" customHeight="1">
      <c r="A30" s="162"/>
      <c r="B30" s="14">
        <v>10</v>
      </c>
      <c r="C30" s="77" t="s">
        <v>38</v>
      </c>
      <c r="D30" s="25"/>
      <c r="E30" s="23"/>
      <c r="F30" s="1"/>
      <c r="G30" s="1"/>
      <c r="H30" s="1"/>
      <c r="I30" s="1"/>
      <c r="J30" s="1"/>
      <c r="K30" s="1"/>
      <c r="L30" s="1"/>
      <c r="M30" s="1"/>
      <c r="N30" s="62"/>
      <c r="O30" s="62"/>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row>
    <row r="31" spans="1:45" ht="18" customHeight="1">
      <c r="A31" s="162"/>
      <c r="B31" s="14">
        <v>11</v>
      </c>
      <c r="C31" s="77" t="s">
        <v>39</v>
      </c>
      <c r="D31" s="25"/>
      <c r="E31" s="23"/>
      <c r="F31" s="1"/>
      <c r="G31" s="1"/>
      <c r="H31" s="1"/>
      <c r="I31" s="1"/>
      <c r="J31" s="1"/>
      <c r="K31" s="1"/>
      <c r="L31" s="1"/>
      <c r="M31" s="1"/>
      <c r="N31" s="62"/>
      <c r="O31" s="62"/>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row>
    <row r="32" spans="1:45" ht="18" customHeight="1" thickBot="1">
      <c r="A32" s="163"/>
      <c r="B32" s="15">
        <v>12</v>
      </c>
      <c r="C32" s="78" t="s">
        <v>40</v>
      </c>
      <c r="D32" s="26"/>
      <c r="E32" s="22"/>
      <c r="F32" s="1"/>
      <c r="G32" s="1"/>
      <c r="H32" s="1"/>
      <c r="I32" s="1"/>
      <c r="J32" s="1"/>
      <c r="K32" s="1"/>
      <c r="L32" s="1"/>
      <c r="M32" s="1"/>
      <c r="N32" s="65"/>
      <c r="O32" s="6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row>
    <row r="33" spans="1:45" ht="18" customHeight="1">
      <c r="A33" s="164" t="s">
        <v>41</v>
      </c>
      <c r="B33" s="16">
        <v>13</v>
      </c>
      <c r="C33" s="76" t="s">
        <v>42</v>
      </c>
      <c r="D33" s="24"/>
      <c r="E33" s="30"/>
      <c r="F33" s="1"/>
      <c r="G33" s="1"/>
      <c r="H33" s="1"/>
      <c r="I33" s="1"/>
      <c r="J33" s="1"/>
      <c r="K33" s="1"/>
      <c r="L33" s="1"/>
      <c r="M33" s="1"/>
      <c r="N33" s="61"/>
      <c r="O33" s="61"/>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row>
    <row r="34" spans="1:45" ht="18" customHeight="1">
      <c r="A34" s="162"/>
      <c r="B34" s="14">
        <v>14</v>
      </c>
      <c r="C34" s="77" t="s">
        <v>43</v>
      </c>
      <c r="D34" s="25"/>
      <c r="E34" s="23"/>
      <c r="F34" s="1"/>
      <c r="G34" s="1"/>
      <c r="H34" s="1"/>
      <c r="I34" s="1"/>
      <c r="J34" s="1"/>
      <c r="K34" s="1"/>
      <c r="L34" s="1"/>
      <c r="M34" s="1"/>
      <c r="N34" s="62"/>
      <c r="O34" s="62"/>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row>
    <row r="35" spans="1:45" ht="18" customHeight="1">
      <c r="A35" s="162"/>
      <c r="B35" s="14">
        <v>15</v>
      </c>
      <c r="C35" s="77" t="s">
        <v>44</v>
      </c>
      <c r="D35" s="25"/>
      <c r="E35" s="23"/>
      <c r="F35" s="1"/>
      <c r="G35" s="1"/>
      <c r="H35" s="1"/>
      <c r="I35" s="1"/>
      <c r="J35" s="1"/>
      <c r="K35" s="1"/>
      <c r="L35" s="1"/>
      <c r="M35" s="1"/>
      <c r="N35" s="62"/>
      <c r="O35" s="62"/>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row>
    <row r="36" spans="1:45" ht="18" customHeight="1">
      <c r="A36" s="162"/>
      <c r="B36" s="14">
        <v>16</v>
      </c>
      <c r="C36" s="77" t="s">
        <v>45</v>
      </c>
      <c r="D36" s="25"/>
      <c r="E36" s="23"/>
      <c r="F36" s="1"/>
      <c r="G36" s="1"/>
      <c r="H36" s="1"/>
      <c r="I36" s="1"/>
      <c r="J36" s="1"/>
      <c r="K36" s="1"/>
      <c r="L36" s="1"/>
      <c r="M36" s="1"/>
      <c r="N36" s="62"/>
      <c r="O36" s="62"/>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row>
    <row r="37" spans="1:45" ht="18" customHeight="1">
      <c r="A37" s="162"/>
      <c r="B37" s="14">
        <v>17</v>
      </c>
      <c r="C37" s="77" t="s">
        <v>46</v>
      </c>
      <c r="D37" s="25"/>
      <c r="E37" s="23"/>
      <c r="F37" s="1"/>
      <c r="G37" s="1"/>
      <c r="H37" s="1"/>
      <c r="I37" s="1"/>
      <c r="J37" s="1"/>
      <c r="K37" s="1"/>
      <c r="L37" s="1"/>
      <c r="M37" s="1"/>
      <c r="N37" s="62"/>
      <c r="O37" s="62"/>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row>
    <row r="38" spans="1:45" ht="18" customHeight="1" thickBot="1">
      <c r="A38" s="163"/>
      <c r="B38" s="15">
        <v>18</v>
      </c>
      <c r="C38" s="78" t="s">
        <v>47</v>
      </c>
      <c r="D38" s="26"/>
      <c r="E38" s="22"/>
      <c r="F38" s="1"/>
      <c r="G38" s="1"/>
      <c r="H38" s="1"/>
      <c r="I38" s="1"/>
      <c r="J38" s="1"/>
      <c r="K38" s="1"/>
      <c r="L38" s="1"/>
      <c r="M38" s="1"/>
      <c r="N38" s="65"/>
      <c r="O38" s="65"/>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row>
    <row r="39" spans="1:45" ht="18" customHeight="1">
      <c r="A39" s="164" t="s">
        <v>48</v>
      </c>
      <c r="B39" s="16">
        <v>19</v>
      </c>
      <c r="C39" s="76" t="s">
        <v>49</v>
      </c>
      <c r="D39" s="24"/>
      <c r="E39" s="30"/>
      <c r="F39" s="1"/>
      <c r="G39" s="1"/>
      <c r="H39" s="1"/>
      <c r="I39" s="1"/>
      <c r="J39" s="1"/>
      <c r="K39" s="1"/>
      <c r="L39" s="1"/>
      <c r="M39" s="1"/>
      <c r="N39" s="61"/>
      <c r="O39" s="61"/>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row>
    <row r="40" spans="1:45" ht="18" customHeight="1">
      <c r="A40" s="162"/>
      <c r="B40" s="14">
        <v>20</v>
      </c>
      <c r="C40" s="77" t="s">
        <v>50</v>
      </c>
      <c r="D40" s="25"/>
      <c r="E40" s="23"/>
      <c r="F40" s="1"/>
      <c r="G40" s="1"/>
      <c r="H40" s="1"/>
      <c r="I40" s="1"/>
      <c r="J40" s="1"/>
      <c r="K40" s="1"/>
      <c r="L40" s="1"/>
      <c r="M40" s="1"/>
      <c r="N40" s="62"/>
      <c r="O40" s="62"/>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row>
    <row r="41" spans="1:45" ht="18" customHeight="1">
      <c r="A41" s="162"/>
      <c r="B41" s="14">
        <v>21</v>
      </c>
      <c r="C41" s="77" t="s">
        <v>51</v>
      </c>
      <c r="D41" s="25"/>
      <c r="E41" s="23"/>
      <c r="F41" s="1"/>
      <c r="G41" s="1"/>
      <c r="H41" s="1"/>
      <c r="I41" s="1"/>
      <c r="J41" s="1"/>
      <c r="K41" s="1"/>
      <c r="L41" s="1"/>
      <c r="M41" s="1"/>
      <c r="N41" s="62"/>
      <c r="O41" s="62"/>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row>
    <row r="42" spans="1:45" ht="18" customHeight="1">
      <c r="A42" s="162"/>
      <c r="B42" s="14">
        <v>22</v>
      </c>
      <c r="C42" s="77" t="s">
        <v>52</v>
      </c>
      <c r="D42" s="25"/>
      <c r="E42" s="23"/>
      <c r="F42" s="1"/>
      <c r="G42" s="1"/>
      <c r="H42" s="1"/>
      <c r="I42" s="1"/>
      <c r="J42" s="1"/>
      <c r="K42" s="1"/>
      <c r="L42" s="1"/>
      <c r="M42" s="1"/>
      <c r="N42" s="62"/>
      <c r="O42" s="62"/>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row>
    <row r="43" spans="1:45" ht="18" customHeight="1">
      <c r="A43" s="162"/>
      <c r="B43" s="14">
        <v>23</v>
      </c>
      <c r="C43" s="77" t="s">
        <v>53</v>
      </c>
      <c r="D43" s="25"/>
      <c r="E43" s="23"/>
      <c r="F43" s="1"/>
      <c r="G43" s="1"/>
      <c r="H43" s="1"/>
      <c r="I43" s="1"/>
      <c r="J43" s="1"/>
      <c r="K43" s="1"/>
      <c r="L43" s="1"/>
      <c r="M43" s="1"/>
      <c r="N43" s="62"/>
      <c r="O43" s="62"/>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row>
    <row r="44" spans="1:45" ht="18" customHeight="1" thickBot="1">
      <c r="A44" s="163"/>
      <c r="B44" s="15">
        <v>24</v>
      </c>
      <c r="C44" s="78" t="s">
        <v>54</v>
      </c>
      <c r="D44" s="26"/>
      <c r="E44" s="22"/>
      <c r="F44" s="1"/>
      <c r="G44" s="1"/>
      <c r="H44" s="1"/>
      <c r="I44" s="1"/>
      <c r="J44" s="1"/>
      <c r="K44" s="1"/>
      <c r="L44" s="1"/>
      <c r="M44" s="1"/>
      <c r="N44" s="65"/>
      <c r="O44" s="65"/>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row>
    <row r="45" spans="1:45" ht="18" customHeight="1">
      <c r="A45" s="164" t="s">
        <v>55</v>
      </c>
      <c r="B45" s="16">
        <v>25</v>
      </c>
      <c r="C45" s="76" t="s">
        <v>56</v>
      </c>
      <c r="D45" s="24"/>
      <c r="E45" s="30"/>
      <c r="F45" s="1"/>
      <c r="G45" s="1"/>
      <c r="H45" s="1"/>
      <c r="I45" s="1"/>
      <c r="J45" s="1"/>
      <c r="K45" s="1"/>
      <c r="L45" s="1"/>
      <c r="M45" s="1"/>
      <c r="N45" s="61"/>
      <c r="O45" s="61"/>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row>
    <row r="46" spans="1:45" ht="18" customHeight="1">
      <c r="A46" s="162"/>
      <c r="B46" s="14">
        <v>26</v>
      </c>
      <c r="C46" s="77" t="s">
        <v>57</v>
      </c>
      <c r="D46" s="25"/>
      <c r="E46" s="23"/>
      <c r="F46" s="1"/>
      <c r="G46" s="1"/>
      <c r="H46" s="1"/>
      <c r="I46" s="1"/>
      <c r="J46" s="1"/>
      <c r="K46" s="1"/>
      <c r="L46" s="1"/>
      <c r="M46" s="1"/>
      <c r="N46" s="62"/>
      <c r="O46" s="62"/>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row>
    <row r="47" spans="1:45" ht="18" customHeight="1">
      <c r="A47" s="162"/>
      <c r="B47" s="14">
        <v>27</v>
      </c>
      <c r="C47" s="77" t="s">
        <v>58</v>
      </c>
      <c r="D47" s="25"/>
      <c r="E47" s="23"/>
      <c r="F47" s="1"/>
      <c r="G47" s="1"/>
      <c r="H47" s="1"/>
      <c r="I47" s="1"/>
      <c r="J47" s="1"/>
      <c r="K47" s="1"/>
      <c r="L47" s="1"/>
      <c r="M47" s="1"/>
      <c r="N47" s="62"/>
      <c r="O47" s="62"/>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row>
    <row r="48" spans="1:45" ht="18" customHeight="1">
      <c r="A48" s="162"/>
      <c r="B48" s="14">
        <v>28</v>
      </c>
      <c r="C48" s="77" t="s">
        <v>59</v>
      </c>
      <c r="D48" s="25"/>
      <c r="E48" s="23"/>
      <c r="F48" s="1"/>
      <c r="G48" s="1"/>
      <c r="H48" s="1"/>
      <c r="I48" s="1"/>
      <c r="J48" s="1"/>
      <c r="K48" s="1"/>
      <c r="L48" s="1"/>
      <c r="M48" s="1"/>
      <c r="N48" s="62"/>
      <c r="O48" s="62"/>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row>
    <row r="49" spans="1:45" ht="18" customHeight="1">
      <c r="A49" s="162"/>
      <c r="B49" s="14">
        <v>29</v>
      </c>
      <c r="C49" s="77" t="s">
        <v>60</v>
      </c>
      <c r="D49" s="25"/>
      <c r="E49" s="23"/>
      <c r="F49" s="1"/>
      <c r="G49" s="1"/>
      <c r="H49" s="1"/>
      <c r="I49" s="1"/>
      <c r="J49" s="1"/>
      <c r="K49" s="1"/>
      <c r="L49" s="1"/>
      <c r="M49" s="1"/>
      <c r="N49" s="62"/>
      <c r="O49" s="62"/>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row>
    <row r="50" spans="1:45" ht="18" customHeight="1" thickBot="1">
      <c r="A50" s="163"/>
      <c r="B50" s="15">
        <v>30</v>
      </c>
      <c r="C50" s="78" t="s">
        <v>61</v>
      </c>
      <c r="D50" s="26"/>
      <c r="E50" s="22"/>
      <c r="F50" s="1"/>
      <c r="G50" s="1"/>
      <c r="H50" s="1"/>
      <c r="I50" s="1"/>
      <c r="J50" s="1"/>
      <c r="K50" s="1"/>
      <c r="L50" s="1"/>
      <c r="M50" s="1"/>
      <c r="N50" s="65"/>
      <c r="O50" s="65"/>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row>
    <row r="51" spans="1:45" ht="18" customHeight="1">
      <c r="A51" s="164" t="s">
        <v>62</v>
      </c>
      <c r="B51" s="16">
        <v>31</v>
      </c>
      <c r="C51" s="76" t="s">
        <v>63</v>
      </c>
      <c r="D51" s="24"/>
      <c r="E51" s="30"/>
      <c r="F51" s="1"/>
      <c r="G51" s="1"/>
      <c r="H51" s="1"/>
      <c r="I51" s="1"/>
      <c r="J51" s="1"/>
      <c r="K51" s="1"/>
      <c r="L51" s="1"/>
      <c r="M51" s="1"/>
      <c r="N51" s="61"/>
      <c r="O51" s="61"/>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row>
    <row r="52" spans="1:45" ht="18" customHeight="1">
      <c r="A52" s="162"/>
      <c r="B52" s="14">
        <v>32</v>
      </c>
      <c r="C52" s="77" t="s">
        <v>64</v>
      </c>
      <c r="D52" s="25"/>
      <c r="E52" s="23"/>
      <c r="F52" s="1"/>
      <c r="G52" s="1"/>
      <c r="H52" s="1"/>
      <c r="I52" s="1"/>
      <c r="J52" s="1"/>
      <c r="K52" s="1"/>
      <c r="L52" s="1"/>
      <c r="M52" s="1"/>
      <c r="N52" s="62"/>
      <c r="O52" s="62"/>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row>
    <row r="53" spans="1:45" ht="18" customHeight="1">
      <c r="A53" s="162"/>
      <c r="B53" s="14">
        <v>33</v>
      </c>
      <c r="C53" s="77" t="s">
        <v>65</v>
      </c>
      <c r="D53" s="25"/>
      <c r="E53" s="23"/>
      <c r="F53" s="1"/>
      <c r="G53" s="1"/>
      <c r="H53" s="1"/>
      <c r="I53" s="1"/>
      <c r="J53" s="1"/>
      <c r="K53" s="1"/>
      <c r="L53" s="1"/>
      <c r="M53" s="1"/>
      <c r="N53" s="62"/>
      <c r="O53" s="62"/>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row>
    <row r="54" spans="1:45" ht="18" customHeight="1">
      <c r="A54" s="162"/>
      <c r="B54" s="14">
        <v>34</v>
      </c>
      <c r="C54" s="77" t="s">
        <v>66</v>
      </c>
      <c r="D54" s="25"/>
      <c r="E54" s="23"/>
      <c r="F54" s="1"/>
      <c r="G54" s="1"/>
      <c r="H54" s="1"/>
      <c r="I54" s="1"/>
      <c r="J54" s="1"/>
      <c r="K54" s="1"/>
      <c r="L54" s="1"/>
      <c r="M54" s="1"/>
      <c r="N54" s="62"/>
      <c r="O54" s="62"/>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row>
    <row r="55" spans="1:45" ht="18" customHeight="1">
      <c r="A55" s="162"/>
      <c r="B55" s="14">
        <v>35</v>
      </c>
      <c r="C55" s="77" t="s">
        <v>67</v>
      </c>
      <c r="D55" s="25"/>
      <c r="E55" s="23"/>
      <c r="F55" s="1"/>
      <c r="G55" s="1"/>
      <c r="H55" s="1"/>
      <c r="I55" s="1"/>
      <c r="J55" s="1"/>
      <c r="K55" s="1"/>
      <c r="L55" s="1"/>
      <c r="M55" s="1"/>
      <c r="N55" s="62"/>
      <c r="O55" s="62"/>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row>
    <row r="56" spans="1:45" ht="18" customHeight="1" thickBot="1">
      <c r="A56" s="163"/>
      <c r="B56" s="15">
        <v>36</v>
      </c>
      <c r="C56" s="78" t="s">
        <v>68</v>
      </c>
      <c r="D56" s="26"/>
      <c r="E56" s="22"/>
      <c r="F56" s="1"/>
      <c r="G56" s="1"/>
      <c r="H56" s="1"/>
      <c r="I56" s="1"/>
      <c r="J56" s="1"/>
      <c r="K56" s="1"/>
      <c r="L56" s="1"/>
      <c r="M56" s="1"/>
      <c r="N56" s="65"/>
      <c r="O56" s="65"/>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row>
    <row r="57" spans="1:45" ht="18" customHeight="1">
      <c r="A57" s="164" t="s">
        <v>69</v>
      </c>
      <c r="B57" s="16">
        <v>37</v>
      </c>
      <c r="C57" s="76" t="s">
        <v>70</v>
      </c>
      <c r="D57" s="24"/>
      <c r="E57" s="30"/>
      <c r="F57" s="1"/>
      <c r="G57" s="1"/>
      <c r="H57" s="1"/>
      <c r="I57" s="1"/>
      <c r="J57" s="1"/>
      <c r="K57" s="1"/>
      <c r="L57" s="1"/>
      <c r="M57" s="1"/>
      <c r="N57" s="61"/>
      <c r="O57" s="61"/>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row>
    <row r="58" spans="1:45" ht="18" customHeight="1">
      <c r="A58" s="162"/>
      <c r="B58" s="14">
        <v>38</v>
      </c>
      <c r="C58" s="77" t="s">
        <v>71</v>
      </c>
      <c r="D58" s="25"/>
      <c r="E58" s="23"/>
      <c r="F58" s="1"/>
      <c r="G58" s="1"/>
      <c r="H58" s="1"/>
      <c r="I58" s="1"/>
      <c r="J58" s="1"/>
      <c r="K58" s="1"/>
      <c r="L58" s="1"/>
      <c r="M58" s="1"/>
      <c r="N58" s="62"/>
      <c r="O58" s="62"/>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row>
    <row r="59" spans="1:45" ht="18" customHeight="1">
      <c r="A59" s="162"/>
      <c r="B59" s="14">
        <v>39</v>
      </c>
      <c r="C59" s="77" t="s">
        <v>72</v>
      </c>
      <c r="D59" s="25"/>
      <c r="E59" s="23"/>
      <c r="F59" s="1"/>
      <c r="G59" s="1"/>
      <c r="H59" s="1"/>
      <c r="I59" s="1"/>
      <c r="J59" s="1"/>
      <c r="K59" s="1"/>
      <c r="L59" s="1"/>
      <c r="M59" s="1"/>
      <c r="N59" s="62"/>
      <c r="O59" s="62"/>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row>
    <row r="60" spans="1:45" ht="18" customHeight="1">
      <c r="A60" s="162"/>
      <c r="B60" s="14">
        <v>40</v>
      </c>
      <c r="C60" s="77" t="s">
        <v>73</v>
      </c>
      <c r="D60" s="25"/>
      <c r="E60" s="23"/>
      <c r="F60" s="1"/>
      <c r="G60" s="1"/>
      <c r="H60" s="1"/>
      <c r="I60" s="1"/>
      <c r="J60" s="1"/>
      <c r="K60" s="1"/>
      <c r="L60" s="1"/>
      <c r="M60" s="1"/>
      <c r="N60" s="62"/>
      <c r="O60" s="62"/>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row>
    <row r="61" spans="1:45" ht="18" customHeight="1">
      <c r="A61" s="162"/>
      <c r="B61" s="14">
        <v>41</v>
      </c>
      <c r="C61" s="77" t="s">
        <v>74</v>
      </c>
      <c r="D61" s="25"/>
      <c r="E61" s="23"/>
      <c r="F61" s="1"/>
      <c r="G61" s="1"/>
      <c r="H61" s="1"/>
      <c r="I61" s="1"/>
      <c r="J61" s="1"/>
      <c r="K61" s="1"/>
      <c r="L61" s="1"/>
      <c r="M61" s="1"/>
      <c r="N61" s="62"/>
      <c r="O61" s="62"/>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row>
    <row r="62" spans="1:45" ht="18" customHeight="1" thickBot="1">
      <c r="A62" s="163"/>
      <c r="B62" s="15">
        <v>42</v>
      </c>
      <c r="C62" s="78" t="s">
        <v>75</v>
      </c>
      <c r="D62" s="26"/>
      <c r="E62" s="22"/>
      <c r="F62" s="1"/>
      <c r="G62" s="1"/>
      <c r="H62" s="1"/>
      <c r="I62" s="1"/>
      <c r="J62" s="1"/>
      <c r="K62" s="1"/>
      <c r="L62" s="1"/>
      <c r="M62" s="1"/>
      <c r="N62" s="65"/>
      <c r="O62" s="65"/>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row>
    <row r="63" spans="1:45" ht="18" customHeight="1">
      <c r="A63" s="164" t="s">
        <v>76</v>
      </c>
      <c r="B63" s="16">
        <v>43</v>
      </c>
      <c r="C63" s="76" t="s">
        <v>77</v>
      </c>
      <c r="D63" s="24"/>
      <c r="E63" s="30"/>
      <c r="F63" s="1"/>
      <c r="G63" s="1"/>
      <c r="H63" s="1"/>
      <c r="I63" s="1"/>
      <c r="J63" s="1"/>
      <c r="K63" s="1"/>
      <c r="L63" s="1"/>
      <c r="M63" s="1"/>
      <c r="N63" s="61"/>
      <c r="O63" s="61"/>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row>
    <row r="64" spans="1:45" ht="18" customHeight="1">
      <c r="A64" s="162"/>
      <c r="B64" s="14">
        <v>44</v>
      </c>
      <c r="C64" s="77" t="s">
        <v>78</v>
      </c>
      <c r="D64" s="25"/>
      <c r="E64" s="23"/>
      <c r="F64" s="1"/>
      <c r="G64" s="1"/>
      <c r="H64" s="1"/>
      <c r="I64" s="1"/>
      <c r="J64" s="1"/>
      <c r="K64" s="1"/>
      <c r="L64" s="1"/>
      <c r="M64" s="1"/>
      <c r="N64" s="62"/>
      <c r="O64" s="62"/>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row>
    <row r="65" spans="1:45" ht="18" customHeight="1">
      <c r="A65" s="162"/>
      <c r="B65" s="14">
        <v>45</v>
      </c>
      <c r="C65" s="77" t="s">
        <v>79</v>
      </c>
      <c r="D65" s="25"/>
      <c r="E65" s="23"/>
      <c r="F65" s="1"/>
      <c r="G65" s="1"/>
      <c r="H65" s="1"/>
      <c r="I65" s="1"/>
      <c r="J65" s="1"/>
      <c r="K65" s="1"/>
      <c r="L65" s="1"/>
      <c r="M65" s="1"/>
      <c r="N65" s="62"/>
      <c r="O65" s="62"/>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row>
    <row r="66" spans="1:45" ht="18" customHeight="1">
      <c r="A66" s="162"/>
      <c r="B66" s="14">
        <v>46</v>
      </c>
      <c r="C66" s="77" t="s">
        <v>80</v>
      </c>
      <c r="D66" s="25"/>
      <c r="E66" s="23"/>
      <c r="F66" s="1"/>
      <c r="G66" s="1"/>
      <c r="H66" s="1"/>
      <c r="I66" s="1"/>
      <c r="J66" s="1"/>
      <c r="K66" s="1"/>
      <c r="L66" s="1"/>
      <c r="M66" s="1"/>
      <c r="N66" s="62"/>
      <c r="O66" s="62"/>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row>
    <row r="67" spans="1:45" ht="18" customHeight="1">
      <c r="A67" s="162"/>
      <c r="B67" s="14">
        <v>47</v>
      </c>
      <c r="C67" s="77" t="s">
        <v>17</v>
      </c>
      <c r="D67" s="25"/>
      <c r="E67" s="23"/>
      <c r="F67" s="1"/>
      <c r="G67" s="1"/>
      <c r="H67" s="1"/>
      <c r="I67" s="1"/>
      <c r="J67" s="1"/>
      <c r="K67" s="1"/>
      <c r="L67" s="1"/>
      <c r="M67" s="1"/>
      <c r="N67" s="62"/>
      <c r="O67" s="62"/>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row>
    <row r="68" spans="1:45" ht="18" customHeight="1" thickBot="1">
      <c r="A68" s="163"/>
      <c r="B68" s="15">
        <v>48</v>
      </c>
      <c r="C68" s="78" t="s">
        <v>18</v>
      </c>
      <c r="D68" s="26"/>
      <c r="E68" s="22"/>
      <c r="F68" s="1"/>
      <c r="G68" s="1"/>
      <c r="H68" s="1"/>
      <c r="I68" s="1"/>
      <c r="J68" s="1"/>
      <c r="K68" s="1"/>
      <c r="L68" s="1"/>
      <c r="M68" s="1"/>
      <c r="N68" s="65"/>
      <c r="O68" s="65"/>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row>
    <row r="69" spans="1:45" ht="18" customHeight="1" thickBot="1">
      <c r="A69" s="17"/>
      <c r="B69" s="167" t="s">
        <v>82</v>
      </c>
      <c r="C69" s="168"/>
      <c r="D69" s="74">
        <f>SUM(D21:D26)</f>
        <v>0</v>
      </c>
      <c r="E69" s="75">
        <f>SUM(E21:E26)</f>
        <v>0</v>
      </c>
      <c r="F69" s="1"/>
      <c r="G69" s="1"/>
      <c r="H69" s="1"/>
      <c r="I69" s="1"/>
      <c r="J69" s="1"/>
      <c r="K69" s="1"/>
      <c r="L69" s="1"/>
      <c r="M69" s="1"/>
    </row>
    <row r="70" spans="1:45" ht="18" customHeight="1">
      <c r="K70" s="1"/>
      <c r="L70" s="1"/>
      <c r="M70" s="1"/>
    </row>
    <row r="71" spans="1:45" ht="15" hidden="1" customHeight="1">
      <c r="D71" s="44">
        <f t="shared" ref="D71" si="0">SUM(D29:D34)</f>
        <v>0</v>
      </c>
      <c r="E71" s="71" t="e">
        <f>SUM(#REF!)</f>
        <v>#REF!</v>
      </c>
      <c r="F71" s="44" t="e">
        <f>SUM(#REF!)</f>
        <v>#REF!</v>
      </c>
      <c r="G71" s="44" t="e">
        <f>SUM(#REF!)</f>
        <v>#REF!</v>
      </c>
      <c r="H71" s="44" t="e">
        <f>SUM(#REF!)</f>
        <v>#REF!</v>
      </c>
      <c r="I71" s="44" t="e">
        <f>SUM(#REF!)</f>
        <v>#REF!</v>
      </c>
      <c r="L71" s="1"/>
      <c r="M71" s="1"/>
    </row>
  </sheetData>
  <sheetProtection password="86BC" sheet="1" objects="1" scenarios="1" selectLockedCells="1"/>
  <mergeCells count="30">
    <mergeCell ref="A21:A26"/>
    <mergeCell ref="A63:A68"/>
    <mergeCell ref="N16:N17"/>
    <mergeCell ref="N18:N19"/>
    <mergeCell ref="B69:C69"/>
    <mergeCell ref="A27:A32"/>
    <mergeCell ref="A33:A38"/>
    <mergeCell ref="A39:A44"/>
    <mergeCell ref="A45:A50"/>
    <mergeCell ref="A51:A56"/>
    <mergeCell ref="A57:A62"/>
    <mergeCell ref="K11:M11"/>
    <mergeCell ref="F11:I11"/>
    <mergeCell ref="F10:I10"/>
    <mergeCell ref="G3:M3"/>
    <mergeCell ref="G4:M4"/>
    <mergeCell ref="D6:I6"/>
    <mergeCell ref="J6:M6"/>
    <mergeCell ref="K10:M10"/>
    <mergeCell ref="F9:I9"/>
    <mergeCell ref="K9:M9"/>
    <mergeCell ref="F7:I7"/>
    <mergeCell ref="K7:M7"/>
    <mergeCell ref="F8:I8"/>
    <mergeCell ref="K8:M8"/>
    <mergeCell ref="D14:D15"/>
    <mergeCell ref="D16:D19"/>
    <mergeCell ref="P16:AS17"/>
    <mergeCell ref="P18:AS18"/>
    <mergeCell ref="P19:AS19"/>
  </mergeCells>
  <phoneticPr fontId="4"/>
  <dataValidations count="13">
    <dataValidation type="list" allowBlank="1" showInputMessage="1" showErrorMessage="1" sqref="E12">
      <formula1>"通常,テスト"</formula1>
    </dataValidation>
    <dataValidation type="list" allowBlank="1" showInputMessage="1" showErrorMessage="1" sqref="E4">
      <formula1>"ブロック①,ブロック②,ブロック③,ブロック④,ブロック⑤,ブロック⑥,ブロック⑦,ブロック⑧"</formula1>
    </dataValidation>
    <dataValidation type="textLength" allowBlank="1" showInputMessage="1" showErrorMessage="1" errorTitle="発電機名称入力エラー" error="発電機名称は50文字以内で入力して下さい。" sqref="F11:I11">
      <formula1>0</formula1>
      <formula2>50</formula2>
    </dataValidation>
    <dataValidation type="textLength" allowBlank="1" showInputMessage="1" showErrorMessage="1" errorTitle="送信事業者名称入力エラー" error="送信事業者名称は50文字以内で入力して下さい。" sqref="F10:I10">
      <formula1>0</formula1>
      <formula2>50</formula2>
    </dataValidation>
    <dataValidation type="textLength" allowBlank="1" showInputMessage="1" showErrorMessage="1" errorTitle="提出先事業者名称エラー" error="提出先事業者名称は50文字以内で入力して下さい。" sqref="F9:I9">
      <formula1>0</formula1>
      <formula2>50</formula2>
    </dataValidation>
    <dataValidation type="textLength" allowBlank="1" showInputMessage="1" showErrorMessage="1" errorTitle="提出者コード入力エラー" error="提出者コードは，系統コード（半角英数字5桁）を入力して下さい。" sqref="E11">
      <formula1>5</formula1>
      <formula2>5</formula2>
    </dataValidation>
    <dataValidation type="textLength" allowBlank="1" showInputMessage="1" showErrorMessage="1" errorTitle="送信事業者コード入力エラー" error="送信事業者コードは半角英数字5桁で入力して下さい。" sqref="E10">
      <formula1>5</formula1>
      <formula2>5</formula2>
    </dataValidation>
    <dataValidation type="textLength" allowBlank="1" showInputMessage="1" showErrorMessage="1" errorTitle="提出先事業者コード入力エラー" error="提出先事業者コードは半角英数字5桁で入力して下さい。" sqref="E9">
      <formula1>5</formula1>
      <formula2>5</formula2>
    </dataValidation>
    <dataValidation type="textLength" allowBlank="1" showInputMessage="1" showErrorMessage="1" errorTitle="対象年月日入力エラー" error="対象年月日は『YYYYMMDD』形式の半角数字8桁で入力して下さい。" sqref="E3">
      <formula1>8</formula1>
      <formula2>8</formula2>
    </dataValidation>
    <dataValidation type="whole" allowBlank="1" showInputMessage="1" showErrorMessage="1" errorTitle="１分発電計画電力(kW)入力エラー" error="１分発電計画電力(kW)は半角9桁以内かつ正の整数で入力して下さい。" sqref="P21:AS68">
      <formula1>0</formula1>
      <formula2>999999999</formula2>
    </dataValidation>
    <dataValidation type="whole" allowBlank="1" showInputMessage="1" showErrorMessage="1" errorTitle="発電計画(kWh)入力エラー" error="発電計画(kWh)は半角9桁以内かつ正の整数で入力して下さい。" sqref="E21:E68">
      <formula1>0</formula1>
      <formula2>999999999</formula2>
    </dataValidation>
    <dataValidation type="textLength" allowBlank="1" showInputMessage="1" showErrorMessage="1" errorTitle="所属発電BG名称入力エラー" error="所属発電BG名称は50文字以内で入力して下さい。" sqref="E19">
      <formula1>0</formula1>
      <formula2>50</formula2>
    </dataValidation>
    <dataValidation type="textLength" allowBlank="1" showInputMessage="1" showErrorMessage="1" errorTitle="所属発電BGコード入力エラー" error="所属発電BGコードは半角英数字5桁で入力して下さい。" sqref="E17">
      <formula1>5</formula1>
      <formula2>5</formula2>
    </dataValidation>
  </dataValidations>
  <pageMargins left="0.7" right="0.7" top="0.75" bottom="0.75" header="0.3" footer="0.3"/>
  <pageSetup paperSize="8" orientation="landscape" r:id="rId1"/>
  <headerFooter>
    <oddFooter>&amp;C秘密情報　目的外使用・開示禁止　東京電力パワーグリッド株式会社</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O102"/>
  <sheetViews>
    <sheetView showGridLines="0" zoomScale="80" zoomScaleNormal="80" workbookViewId="0">
      <selection sqref="A1:K2"/>
    </sheetView>
  </sheetViews>
  <sheetFormatPr defaultRowHeight="13.5"/>
  <cols>
    <col min="1" max="3" width="5.625" customWidth="1"/>
    <col min="4" max="4" width="7.875" customWidth="1"/>
    <col min="5" max="5" width="5.625" customWidth="1"/>
    <col min="6" max="8" width="6.375" customWidth="1"/>
    <col min="9" max="10" width="7.625" customWidth="1"/>
    <col min="12" max="12" width="8.125" customWidth="1"/>
    <col min="13" max="14" width="9.375" customWidth="1"/>
  </cols>
  <sheetData>
    <row r="1" spans="1:14">
      <c r="A1" s="173" t="s">
        <v>432</v>
      </c>
      <c r="B1" s="173"/>
      <c r="C1" s="173"/>
      <c r="D1" s="173"/>
      <c r="E1" s="173"/>
      <c r="F1" s="173"/>
      <c r="G1" s="173"/>
      <c r="H1" s="173"/>
      <c r="I1" s="173"/>
      <c r="J1" s="173"/>
      <c r="K1" s="173"/>
    </row>
    <row r="2" spans="1:14">
      <c r="A2" s="173"/>
      <c r="B2" s="173"/>
      <c r="C2" s="173"/>
      <c r="D2" s="173"/>
      <c r="E2" s="173"/>
      <c r="F2" s="173"/>
      <c r="G2" s="173"/>
      <c r="H2" s="173"/>
      <c r="I2" s="173"/>
      <c r="J2" s="173"/>
      <c r="K2" s="173"/>
    </row>
    <row r="4" spans="1:14">
      <c r="A4" s="82" t="s">
        <v>198</v>
      </c>
    </row>
    <row r="5" spans="1:14" ht="13.5" customHeight="1">
      <c r="B5" s="33"/>
      <c r="C5" s="33"/>
      <c r="D5" s="33"/>
      <c r="E5" s="33"/>
      <c r="F5" s="174" t="s">
        <v>372</v>
      </c>
      <c r="G5" s="174"/>
      <c r="H5" s="174"/>
      <c r="I5" s="174"/>
      <c r="J5" s="174"/>
      <c r="K5" s="174"/>
      <c r="L5" s="174"/>
      <c r="M5" s="174"/>
      <c r="N5" s="174"/>
    </row>
    <row r="6" spans="1:14">
      <c r="B6" s="33"/>
      <c r="C6" s="33"/>
      <c r="D6" s="33"/>
      <c r="E6" s="33"/>
      <c r="F6" s="174"/>
      <c r="G6" s="174"/>
      <c r="H6" s="174"/>
      <c r="I6" s="174"/>
      <c r="J6" s="174"/>
      <c r="K6" s="174"/>
      <c r="L6" s="174"/>
      <c r="M6" s="174"/>
      <c r="N6" s="174"/>
    </row>
    <row r="7" spans="1:14">
      <c r="B7" s="33"/>
      <c r="C7" s="33"/>
      <c r="D7" s="33"/>
      <c r="E7" s="33"/>
      <c r="F7" s="174"/>
      <c r="G7" s="174"/>
      <c r="H7" s="174"/>
      <c r="I7" s="174"/>
      <c r="J7" s="174"/>
      <c r="K7" s="174"/>
      <c r="L7" s="174"/>
      <c r="M7" s="174"/>
      <c r="N7" s="174"/>
    </row>
    <row r="8" spans="1:14">
      <c r="B8" s="33"/>
      <c r="C8" s="33"/>
      <c r="D8" s="33"/>
      <c r="E8" s="33"/>
      <c r="F8" s="174"/>
      <c r="G8" s="174"/>
      <c r="H8" s="174"/>
      <c r="I8" s="174"/>
      <c r="J8" s="174"/>
      <c r="K8" s="174"/>
      <c r="L8" s="174"/>
      <c r="M8" s="174"/>
      <c r="N8" s="174"/>
    </row>
    <row r="9" spans="1:14">
      <c r="B9" s="33"/>
      <c r="C9" s="33"/>
      <c r="D9" s="33"/>
      <c r="E9" s="33"/>
      <c r="F9" s="174"/>
      <c r="G9" s="174"/>
      <c r="H9" s="174"/>
      <c r="I9" s="174"/>
      <c r="J9" s="174"/>
      <c r="K9" s="174"/>
      <c r="L9" s="174"/>
      <c r="M9" s="174"/>
      <c r="N9" s="174"/>
    </row>
    <row r="10" spans="1:14">
      <c r="B10" s="33"/>
      <c r="C10" s="33"/>
      <c r="D10" s="33"/>
      <c r="E10" s="33"/>
      <c r="F10" s="174"/>
      <c r="G10" s="174"/>
      <c r="H10" s="174"/>
      <c r="I10" s="174"/>
      <c r="J10" s="174"/>
      <c r="K10" s="174"/>
      <c r="L10" s="174"/>
      <c r="M10" s="174"/>
      <c r="N10" s="174"/>
    </row>
    <row r="11" spans="1:14">
      <c r="B11" s="33"/>
      <c r="C11" s="33"/>
      <c r="D11" s="33"/>
      <c r="E11" s="33"/>
      <c r="F11" s="174"/>
      <c r="G11" s="174"/>
      <c r="H11" s="174"/>
      <c r="I11" s="174"/>
      <c r="J11" s="174"/>
      <c r="K11" s="174"/>
      <c r="L11" s="174"/>
      <c r="M11" s="174"/>
      <c r="N11" s="174"/>
    </row>
    <row r="12" spans="1:14">
      <c r="B12" s="33"/>
      <c r="C12" s="33"/>
      <c r="D12" s="33"/>
      <c r="E12" s="33"/>
      <c r="F12" s="174"/>
      <c r="G12" s="174"/>
      <c r="H12" s="174"/>
      <c r="I12" s="174"/>
      <c r="J12" s="174"/>
      <c r="K12" s="174"/>
      <c r="L12" s="174"/>
      <c r="M12" s="174"/>
      <c r="N12" s="174"/>
    </row>
    <row r="13" spans="1:14">
      <c r="B13" s="33"/>
      <c r="C13" s="33"/>
      <c r="D13" s="33"/>
      <c r="E13" s="33"/>
      <c r="F13" s="174"/>
      <c r="G13" s="174"/>
      <c r="H13" s="174"/>
      <c r="I13" s="174"/>
      <c r="J13" s="174"/>
      <c r="K13" s="174"/>
      <c r="L13" s="174"/>
      <c r="M13" s="174"/>
      <c r="N13" s="174"/>
    </row>
    <row r="14" spans="1:14">
      <c r="B14" s="33"/>
      <c r="C14" s="33"/>
      <c r="D14" s="33"/>
      <c r="E14" s="33"/>
      <c r="F14" s="174"/>
      <c r="G14" s="174"/>
      <c r="H14" s="174"/>
      <c r="I14" s="174"/>
      <c r="J14" s="174"/>
      <c r="K14" s="174"/>
      <c r="L14" s="174"/>
      <c r="M14" s="174"/>
      <c r="N14" s="174"/>
    </row>
    <row r="15" spans="1:14">
      <c r="B15" s="33"/>
      <c r="C15" s="33"/>
      <c r="D15" s="33"/>
      <c r="E15" s="33"/>
      <c r="F15" s="174"/>
      <c r="G15" s="174"/>
      <c r="H15" s="174"/>
      <c r="I15" s="174"/>
      <c r="J15" s="174"/>
      <c r="K15" s="174"/>
      <c r="L15" s="174"/>
      <c r="M15" s="174"/>
      <c r="N15" s="174"/>
    </row>
    <row r="16" spans="1:14">
      <c r="B16" s="33"/>
      <c r="C16" s="33"/>
      <c r="D16" s="33"/>
      <c r="E16" s="33"/>
      <c r="F16" s="174"/>
      <c r="G16" s="174"/>
      <c r="H16" s="174"/>
      <c r="I16" s="174"/>
      <c r="J16" s="174"/>
      <c r="K16" s="174"/>
      <c r="L16" s="174"/>
      <c r="M16" s="174"/>
      <c r="N16" s="174"/>
    </row>
    <row r="17" spans="1:14">
      <c r="B17" s="33"/>
      <c r="C17" s="33"/>
      <c r="D17" s="33"/>
      <c r="E17" s="33"/>
      <c r="F17" s="174"/>
      <c r="G17" s="174"/>
      <c r="H17" s="174"/>
      <c r="I17" s="174"/>
      <c r="J17" s="174"/>
      <c r="K17" s="174"/>
      <c r="L17" s="174"/>
      <c r="M17" s="174"/>
      <c r="N17" s="174"/>
    </row>
    <row r="18" spans="1:14">
      <c r="B18" s="33"/>
      <c r="C18" s="33"/>
      <c r="D18" s="33"/>
      <c r="E18" s="33"/>
      <c r="F18" s="174"/>
      <c r="G18" s="174"/>
      <c r="H18" s="174"/>
      <c r="I18" s="174"/>
      <c r="J18" s="174"/>
      <c r="K18" s="174"/>
      <c r="L18" s="174"/>
      <c r="M18" s="174"/>
      <c r="N18" s="174"/>
    </row>
    <row r="19" spans="1:14">
      <c r="B19" s="33"/>
      <c r="C19" s="33"/>
      <c r="D19" s="33"/>
      <c r="E19" s="33"/>
      <c r="F19" s="174"/>
      <c r="G19" s="174"/>
      <c r="H19" s="174"/>
      <c r="I19" s="174"/>
      <c r="J19" s="174"/>
      <c r="K19" s="174"/>
      <c r="L19" s="174"/>
      <c r="M19" s="174"/>
      <c r="N19" s="174"/>
    </row>
    <row r="20" spans="1:14">
      <c r="B20" s="33"/>
      <c r="C20" s="33"/>
      <c r="D20" s="33"/>
      <c r="E20" s="33"/>
      <c r="F20" s="174"/>
      <c r="G20" s="174"/>
      <c r="H20" s="174"/>
      <c r="I20" s="174"/>
      <c r="J20" s="174"/>
      <c r="K20" s="174"/>
      <c r="L20" s="174"/>
      <c r="M20" s="174"/>
      <c r="N20" s="174"/>
    </row>
    <row r="22" spans="1:14">
      <c r="A22" s="82" t="s">
        <v>199</v>
      </c>
    </row>
    <row r="23" spans="1:14" ht="13.5" customHeight="1">
      <c r="A23" s="175" t="s">
        <v>88</v>
      </c>
      <c r="B23" s="175"/>
      <c r="C23" s="175"/>
      <c r="D23" s="175"/>
      <c r="E23" s="175"/>
      <c r="F23" s="175"/>
      <c r="G23" s="175"/>
      <c r="H23" s="175"/>
      <c r="I23" s="175"/>
      <c r="J23" s="175"/>
      <c r="K23" s="175"/>
      <c r="L23" s="175"/>
      <c r="M23" s="175"/>
      <c r="N23" s="175"/>
    </row>
    <row r="24" spans="1:14">
      <c r="A24" s="175"/>
      <c r="B24" s="175"/>
      <c r="C24" s="175"/>
      <c r="D24" s="175"/>
      <c r="E24" s="175"/>
      <c r="F24" s="175"/>
      <c r="G24" s="175"/>
      <c r="H24" s="175"/>
      <c r="I24" s="175"/>
      <c r="J24" s="175"/>
      <c r="K24" s="175"/>
      <c r="L24" s="175"/>
      <c r="M24" s="175"/>
      <c r="N24" s="175"/>
    </row>
    <row r="25" spans="1:14">
      <c r="A25" s="175"/>
      <c r="B25" s="175"/>
      <c r="C25" s="175"/>
      <c r="D25" s="175"/>
      <c r="E25" s="175"/>
      <c r="F25" s="175"/>
      <c r="G25" s="175"/>
      <c r="H25" s="175"/>
      <c r="I25" s="175"/>
      <c r="J25" s="175"/>
      <c r="K25" s="175"/>
      <c r="L25" s="175"/>
      <c r="M25" s="175"/>
      <c r="N25" s="175"/>
    </row>
    <row r="27" spans="1:14">
      <c r="A27" s="82" t="s">
        <v>200</v>
      </c>
    </row>
    <row r="28" spans="1:14">
      <c r="A28" s="176" t="s">
        <v>89</v>
      </c>
      <c r="B28" s="176"/>
      <c r="C28" s="176"/>
      <c r="D28" s="176"/>
      <c r="E28" s="176"/>
      <c r="F28" s="176"/>
      <c r="G28" s="176"/>
      <c r="H28" s="176"/>
    </row>
    <row r="29" spans="1:14" ht="14.25">
      <c r="A29" s="177" t="s">
        <v>0</v>
      </c>
      <c r="B29" s="177"/>
      <c r="C29" s="177"/>
      <c r="D29" s="177"/>
      <c r="E29" s="178" t="s">
        <v>83</v>
      </c>
      <c r="F29" s="178"/>
      <c r="G29" s="179" t="s">
        <v>91</v>
      </c>
      <c r="H29" s="176"/>
      <c r="I29" s="176"/>
      <c r="J29" s="176"/>
      <c r="K29" s="176"/>
      <c r="L29" s="176"/>
      <c r="M29" s="176"/>
      <c r="N29" s="176"/>
    </row>
    <row r="30" spans="1:14" ht="14.25">
      <c r="A30" s="177" t="s">
        <v>81</v>
      </c>
      <c r="B30" s="177"/>
      <c r="C30" s="177"/>
      <c r="D30" s="177"/>
      <c r="E30" s="180" t="s">
        <v>201</v>
      </c>
      <c r="F30" s="180"/>
      <c r="G30" s="179" t="s">
        <v>90</v>
      </c>
      <c r="H30" s="176"/>
      <c r="I30" s="176"/>
      <c r="J30" s="176"/>
      <c r="K30" s="176"/>
      <c r="L30" s="176"/>
      <c r="M30" s="176"/>
      <c r="N30" s="176"/>
    </row>
    <row r="32" spans="1:14">
      <c r="A32" s="83" t="s">
        <v>202</v>
      </c>
    </row>
    <row r="33" spans="1:15">
      <c r="A33" s="181" t="s">
        <v>92</v>
      </c>
      <c r="B33" s="181"/>
      <c r="C33" s="181"/>
      <c r="D33" s="181"/>
      <c r="E33" s="181"/>
      <c r="F33" s="181"/>
      <c r="G33" s="181"/>
      <c r="H33" s="181"/>
    </row>
    <row r="34" spans="1:15" ht="14.25">
      <c r="A34" s="182" t="s">
        <v>4</v>
      </c>
      <c r="B34" s="182"/>
      <c r="C34" s="182"/>
      <c r="D34" s="182"/>
      <c r="E34" s="182"/>
      <c r="F34" s="182"/>
      <c r="G34" s="182"/>
      <c r="H34" s="182"/>
      <c r="I34" s="182"/>
      <c r="J34" s="182"/>
      <c r="K34" s="182"/>
      <c r="L34" s="182"/>
      <c r="M34" s="182"/>
    </row>
    <row r="35" spans="1:15" ht="16.5">
      <c r="A35" s="171"/>
      <c r="B35" s="171"/>
      <c r="C35" s="171"/>
      <c r="D35" s="171"/>
      <c r="E35" s="171"/>
      <c r="F35" s="171"/>
      <c r="G35" s="172" t="s">
        <v>6</v>
      </c>
      <c r="H35" s="172"/>
      <c r="I35" s="172" t="s">
        <v>7</v>
      </c>
      <c r="J35" s="172"/>
      <c r="K35" s="172"/>
      <c r="L35" s="172"/>
      <c r="M35" s="172"/>
    </row>
    <row r="36" spans="1:15" ht="16.5" customHeight="1">
      <c r="A36" s="171" t="s">
        <v>9</v>
      </c>
      <c r="B36" s="171"/>
      <c r="C36" s="171"/>
      <c r="D36" s="171"/>
      <c r="E36" s="171"/>
      <c r="F36" s="171"/>
      <c r="G36" s="183" t="s">
        <v>335</v>
      </c>
      <c r="H36" s="183"/>
      <c r="I36" s="184" t="s">
        <v>375</v>
      </c>
      <c r="J36" s="184"/>
      <c r="K36" s="184"/>
      <c r="L36" s="184"/>
      <c r="M36" s="184"/>
    </row>
    <row r="37" spans="1:15" ht="16.5" customHeight="1">
      <c r="A37" s="185" t="s">
        <v>10</v>
      </c>
      <c r="B37" s="185"/>
      <c r="C37" s="185"/>
      <c r="D37" s="185"/>
      <c r="E37" s="185"/>
      <c r="F37" s="185"/>
      <c r="G37" s="186" t="s">
        <v>84</v>
      </c>
      <c r="H37" s="186"/>
      <c r="I37" s="187" t="s">
        <v>85</v>
      </c>
      <c r="J37" s="187"/>
      <c r="K37" s="187"/>
      <c r="L37" s="187"/>
      <c r="M37" s="187"/>
    </row>
    <row r="38" spans="1:15" ht="16.5" customHeight="1">
      <c r="A38" s="185" t="s">
        <v>11</v>
      </c>
      <c r="B38" s="185"/>
      <c r="C38" s="185"/>
      <c r="D38" s="185"/>
      <c r="E38" s="185"/>
      <c r="F38" s="185"/>
      <c r="G38" s="186" t="s">
        <v>87</v>
      </c>
      <c r="H38" s="186"/>
      <c r="I38" s="187" t="s">
        <v>86</v>
      </c>
      <c r="J38" s="187"/>
      <c r="K38" s="187"/>
      <c r="L38" s="187"/>
      <c r="M38" s="187"/>
    </row>
    <row r="39" spans="1:15" ht="16.5" customHeight="1">
      <c r="A39" s="185" t="s">
        <v>376</v>
      </c>
      <c r="B39" s="185"/>
      <c r="C39" s="185"/>
      <c r="D39" s="185"/>
      <c r="E39" s="185"/>
      <c r="F39" s="185"/>
      <c r="G39" s="186" t="s">
        <v>377</v>
      </c>
      <c r="H39" s="186"/>
      <c r="I39" s="187" t="s">
        <v>86</v>
      </c>
      <c r="J39" s="187"/>
      <c r="K39" s="187"/>
      <c r="L39" s="187"/>
      <c r="M39" s="187"/>
    </row>
    <row r="40" spans="1:15" ht="16.5" customHeight="1">
      <c r="A40" s="185" t="s">
        <v>13</v>
      </c>
      <c r="B40" s="185"/>
      <c r="C40" s="185"/>
      <c r="D40" s="185"/>
      <c r="E40" s="185"/>
      <c r="F40" s="185"/>
      <c r="G40" s="190" t="s">
        <v>14</v>
      </c>
      <c r="H40" s="190"/>
      <c r="I40" s="191"/>
      <c r="J40" s="191"/>
      <c r="K40" s="191"/>
      <c r="L40" s="191"/>
      <c r="M40" s="191"/>
    </row>
    <row r="42" spans="1:15">
      <c r="A42" s="84" t="s">
        <v>378</v>
      </c>
      <c r="B42" s="84"/>
      <c r="C42" s="84"/>
      <c r="D42" s="84"/>
      <c r="E42" s="84"/>
      <c r="F42" s="84"/>
      <c r="G42" s="84"/>
      <c r="H42" s="84"/>
      <c r="I42" s="45"/>
      <c r="J42" s="45"/>
      <c r="K42" s="45"/>
      <c r="L42" s="45"/>
      <c r="M42" s="45"/>
      <c r="N42" s="45"/>
    </row>
    <row r="43" spans="1:15">
      <c r="A43" s="192" t="s">
        <v>370</v>
      </c>
      <c r="B43" s="192"/>
      <c r="C43" s="192"/>
      <c r="D43" s="192"/>
      <c r="E43" s="192"/>
      <c r="F43" s="192"/>
      <c r="G43" s="192"/>
      <c r="H43" s="192"/>
      <c r="I43" s="192"/>
      <c r="J43" s="192"/>
      <c r="K43" s="192"/>
      <c r="L43" s="192"/>
      <c r="M43" s="192"/>
      <c r="N43" s="192"/>
    </row>
    <row r="44" spans="1:15">
      <c r="A44" s="45" t="s">
        <v>93</v>
      </c>
      <c r="B44" s="45"/>
      <c r="C44" s="45"/>
      <c r="D44" s="45"/>
      <c r="E44" s="45"/>
      <c r="F44" s="45"/>
      <c r="G44" s="45"/>
      <c r="H44" s="45"/>
      <c r="I44" s="45"/>
      <c r="J44" s="45"/>
      <c r="K44" s="45"/>
      <c r="L44" s="45"/>
      <c r="M44" s="45"/>
      <c r="N44" s="45"/>
    </row>
    <row r="45" spans="1:15">
      <c r="A45" s="45" t="s">
        <v>371</v>
      </c>
      <c r="B45" s="45"/>
      <c r="C45" s="45"/>
      <c r="D45" s="45"/>
      <c r="E45" s="45"/>
      <c r="F45" s="45"/>
      <c r="G45" s="45"/>
      <c r="H45" s="45"/>
      <c r="I45" s="45"/>
      <c r="J45" s="45"/>
      <c r="K45" s="45"/>
      <c r="L45" s="45"/>
      <c r="M45" s="45"/>
      <c r="N45" s="45"/>
    </row>
    <row r="47" spans="1:15" ht="14.25">
      <c r="A47" s="83" t="s">
        <v>203</v>
      </c>
      <c r="B47" s="45"/>
      <c r="C47" s="45"/>
      <c r="D47" s="45"/>
      <c r="E47" s="45"/>
      <c r="F47" s="45"/>
      <c r="G47" s="45"/>
      <c r="H47" s="45"/>
      <c r="I47" s="46"/>
      <c r="J47" s="46"/>
      <c r="K47" s="46"/>
      <c r="L47" s="46"/>
      <c r="M47" s="46"/>
      <c r="N47" s="46"/>
      <c r="O47" s="46"/>
    </row>
    <row r="48" spans="1:15" ht="14.25">
      <c r="A48" s="181" t="s">
        <v>204</v>
      </c>
      <c r="B48" s="181"/>
      <c r="C48" s="181"/>
      <c r="D48" s="181"/>
      <c r="E48" s="181"/>
      <c r="F48" s="181"/>
      <c r="G48" s="181"/>
      <c r="H48" s="181"/>
      <c r="I48" s="46"/>
      <c r="J48" s="46"/>
      <c r="K48" s="46"/>
      <c r="L48" s="46"/>
      <c r="M48" s="46"/>
      <c r="N48" s="46"/>
      <c r="O48" s="46"/>
    </row>
    <row r="49" spans="1:15" ht="14.25">
      <c r="A49" s="188" t="s">
        <v>5</v>
      </c>
      <c r="B49" s="189"/>
      <c r="C49" s="189"/>
      <c r="D49" s="189"/>
      <c r="E49" s="189"/>
      <c r="F49" s="189"/>
      <c r="G49" s="189"/>
      <c r="H49" s="189"/>
      <c r="I49" s="189"/>
      <c r="J49" s="189"/>
      <c r="K49" s="189"/>
      <c r="L49" s="189"/>
      <c r="M49" s="189"/>
      <c r="N49" s="189"/>
      <c r="O49" s="189"/>
    </row>
    <row r="50" spans="1:15" ht="17.25">
      <c r="A50" s="193" t="s">
        <v>8</v>
      </c>
      <c r="B50" s="193"/>
      <c r="C50" s="193"/>
      <c r="D50" s="193"/>
      <c r="E50" s="193"/>
      <c r="F50" s="193"/>
      <c r="G50" s="194" t="s">
        <v>379</v>
      </c>
      <c r="H50" s="194"/>
      <c r="I50" s="194"/>
      <c r="J50" s="194"/>
      <c r="K50" s="194"/>
      <c r="L50" s="194"/>
      <c r="M50" s="194"/>
      <c r="N50" s="194"/>
      <c r="O50" s="194"/>
    </row>
    <row r="51" spans="1:15" ht="17.25">
      <c r="A51" s="193" t="s">
        <v>12</v>
      </c>
      <c r="B51" s="193"/>
      <c r="C51" s="193"/>
      <c r="D51" s="193"/>
      <c r="E51" s="193"/>
      <c r="F51" s="193"/>
      <c r="G51" s="194">
        <v>20210405</v>
      </c>
      <c r="H51" s="194"/>
      <c r="I51" s="194"/>
      <c r="J51" s="194"/>
      <c r="K51" s="194"/>
      <c r="L51" s="194"/>
      <c r="M51" s="194"/>
      <c r="N51" s="194"/>
      <c r="O51" s="194"/>
    </row>
    <row r="52" spans="1:15" ht="17.25">
      <c r="A52" s="193" t="s">
        <v>205</v>
      </c>
      <c r="B52" s="193"/>
      <c r="C52" s="193"/>
      <c r="D52" s="193"/>
      <c r="E52" s="193"/>
      <c r="F52" s="193"/>
      <c r="G52" s="195" t="s">
        <v>32</v>
      </c>
      <c r="H52" s="194"/>
      <c r="I52" s="194"/>
      <c r="J52" s="194"/>
      <c r="K52" s="194"/>
      <c r="L52" s="194"/>
      <c r="M52" s="194"/>
      <c r="N52" s="194"/>
      <c r="O52" s="194"/>
    </row>
    <row r="53" spans="1:15" ht="16.5" customHeight="1">
      <c r="A53" s="193" t="s">
        <v>367</v>
      </c>
      <c r="B53" s="193"/>
      <c r="C53" s="193"/>
      <c r="D53" s="193"/>
      <c r="E53" s="193"/>
      <c r="F53" s="193"/>
      <c r="G53" s="195" t="s">
        <v>380</v>
      </c>
      <c r="H53" s="194"/>
      <c r="I53" s="194"/>
      <c r="J53" s="194"/>
      <c r="K53" s="194"/>
      <c r="L53" s="194"/>
      <c r="M53" s="194"/>
      <c r="N53" s="194"/>
      <c r="O53" s="194"/>
    </row>
    <row r="54" spans="1:15" ht="16.5" customHeight="1">
      <c r="A54" s="193" t="s">
        <v>206</v>
      </c>
      <c r="B54" s="193"/>
      <c r="C54" s="193"/>
      <c r="D54" s="193"/>
      <c r="E54" s="193"/>
      <c r="F54" s="193"/>
      <c r="G54" s="196" t="s">
        <v>207</v>
      </c>
      <c r="H54" s="196"/>
      <c r="I54" s="196"/>
      <c r="J54" s="196"/>
      <c r="K54" s="196"/>
      <c r="L54" s="196"/>
      <c r="M54" s="196"/>
      <c r="N54" s="196"/>
      <c r="O54" s="196"/>
    </row>
    <row r="55" spans="1:15" ht="14.25">
      <c r="A55" s="47"/>
      <c r="B55" s="46"/>
      <c r="C55" s="46"/>
      <c r="D55" s="46"/>
      <c r="E55" s="46"/>
      <c r="F55" s="46"/>
      <c r="G55" s="46"/>
      <c r="H55" s="46"/>
      <c r="I55" s="46"/>
      <c r="J55" s="46"/>
      <c r="K55" s="46"/>
      <c r="L55" s="46"/>
      <c r="M55" s="46"/>
      <c r="N55" s="46"/>
      <c r="O55" s="46"/>
    </row>
    <row r="56" spans="1:15" ht="14.25">
      <c r="A56" s="81" t="s">
        <v>381</v>
      </c>
      <c r="B56" s="46"/>
      <c r="C56" s="46"/>
      <c r="D56" s="46"/>
      <c r="E56" s="46"/>
      <c r="F56" s="46"/>
      <c r="G56" s="46"/>
      <c r="H56" s="46"/>
      <c r="I56" s="46"/>
      <c r="J56" s="46"/>
      <c r="K56" s="46"/>
      <c r="L56" s="46"/>
      <c r="M56" s="46"/>
      <c r="N56" s="46"/>
      <c r="O56" s="46"/>
    </row>
    <row r="57" spans="1:15" ht="14.25">
      <c r="A57" s="45" t="s">
        <v>208</v>
      </c>
      <c r="B57" s="46"/>
      <c r="C57" s="46"/>
      <c r="D57" s="46"/>
      <c r="E57" s="46"/>
      <c r="F57" s="46"/>
      <c r="G57" s="46"/>
      <c r="H57" s="46"/>
      <c r="I57" s="46"/>
      <c r="J57" s="46"/>
      <c r="K57" s="46"/>
      <c r="L57" s="46"/>
      <c r="M57" s="46"/>
      <c r="N57" s="46"/>
      <c r="O57" s="46"/>
    </row>
    <row r="58" spans="1:15" ht="14.25">
      <c r="A58" s="45" t="s">
        <v>209</v>
      </c>
      <c r="B58" s="46"/>
      <c r="C58" s="46"/>
      <c r="D58" s="46"/>
      <c r="E58" s="46"/>
      <c r="F58" s="46"/>
      <c r="G58" s="46"/>
      <c r="H58" s="46"/>
      <c r="I58" s="46"/>
      <c r="J58" s="46"/>
      <c r="K58" s="46"/>
      <c r="L58" s="46"/>
      <c r="M58" s="46"/>
      <c r="N58" s="46"/>
      <c r="O58" s="46"/>
    </row>
    <row r="59" spans="1:15" ht="14.25">
      <c r="A59" s="45" t="s">
        <v>382</v>
      </c>
      <c r="B59" s="46"/>
      <c r="C59" s="46"/>
      <c r="D59" s="46"/>
      <c r="E59" s="46"/>
      <c r="F59" s="46"/>
      <c r="G59" s="46"/>
      <c r="H59" s="46"/>
      <c r="I59" s="46"/>
      <c r="J59" s="46"/>
      <c r="K59" s="46"/>
      <c r="L59" s="46"/>
      <c r="M59" s="46"/>
      <c r="N59" s="46"/>
      <c r="O59" s="46"/>
    </row>
    <row r="60" spans="1:15" ht="14.25">
      <c r="A60" s="45" t="s">
        <v>245</v>
      </c>
      <c r="B60" s="46"/>
      <c r="C60" s="46"/>
      <c r="D60" s="46"/>
      <c r="E60" s="46"/>
      <c r="F60" s="46"/>
      <c r="G60" s="46"/>
      <c r="H60" s="46"/>
      <c r="I60" s="46"/>
      <c r="J60" s="46"/>
      <c r="K60" s="46"/>
      <c r="L60" s="46"/>
      <c r="M60" s="46"/>
      <c r="N60" s="46"/>
      <c r="O60" s="46"/>
    </row>
    <row r="61" spans="1:15" ht="14.25">
      <c r="A61" s="47"/>
      <c r="B61" s="46"/>
      <c r="C61" s="46"/>
      <c r="D61" s="46"/>
      <c r="E61" s="46"/>
      <c r="F61" s="46"/>
      <c r="G61" s="46"/>
      <c r="H61" s="46"/>
      <c r="I61" s="46"/>
      <c r="J61" s="46"/>
      <c r="K61" s="46"/>
      <c r="L61" s="46"/>
      <c r="M61" s="46"/>
      <c r="N61" s="46"/>
      <c r="O61" s="46"/>
    </row>
    <row r="62" spans="1:15">
      <c r="A62" s="82" t="s">
        <v>373</v>
      </c>
    </row>
    <row r="63" spans="1:15">
      <c r="A63" t="s">
        <v>374</v>
      </c>
    </row>
    <row r="64" spans="1:15" ht="15" customHeight="1">
      <c r="A64" s="197"/>
      <c r="B64" s="197"/>
      <c r="C64" s="197"/>
      <c r="D64" s="197"/>
      <c r="E64" s="197"/>
      <c r="F64" s="198" t="s">
        <v>383</v>
      </c>
      <c r="G64" s="198"/>
      <c r="H64" s="198"/>
      <c r="I64" s="199" t="s">
        <v>368</v>
      </c>
      <c r="J64" s="199"/>
    </row>
    <row r="65" spans="1:15" ht="14.25" customHeight="1">
      <c r="A65" s="197"/>
      <c r="B65" s="197"/>
      <c r="C65" s="197"/>
      <c r="D65" s="197"/>
      <c r="E65" s="197"/>
      <c r="F65" s="198"/>
      <c r="G65" s="198"/>
      <c r="H65" s="198"/>
      <c r="I65" s="177" t="s">
        <v>369</v>
      </c>
      <c r="J65" s="177"/>
      <c r="K65" s="203" t="s">
        <v>437</v>
      </c>
      <c r="L65" s="170"/>
      <c r="M65" s="170"/>
      <c r="N65" s="170"/>
      <c r="O65" s="170"/>
    </row>
    <row r="66" spans="1:15" ht="14.25" customHeight="1">
      <c r="A66" s="197"/>
      <c r="B66" s="197"/>
      <c r="C66" s="197"/>
      <c r="D66" s="197"/>
      <c r="E66" s="197"/>
      <c r="F66" s="200" t="s">
        <v>384</v>
      </c>
      <c r="G66" s="200"/>
      <c r="H66" s="200"/>
      <c r="I66" s="216" t="s">
        <v>423</v>
      </c>
      <c r="J66" s="216"/>
      <c r="K66" s="203"/>
      <c r="L66" s="170"/>
      <c r="M66" s="170"/>
      <c r="N66" s="170"/>
      <c r="O66" s="170"/>
    </row>
    <row r="67" spans="1:15" ht="14.25">
      <c r="A67" s="197"/>
      <c r="B67" s="197"/>
      <c r="C67" s="197"/>
      <c r="D67" s="197"/>
      <c r="E67" s="197"/>
      <c r="F67" s="200"/>
      <c r="G67" s="200"/>
      <c r="H67" s="200"/>
      <c r="I67" s="217"/>
      <c r="J67" s="217"/>
      <c r="K67" s="203"/>
      <c r="L67" s="170"/>
      <c r="M67" s="170"/>
      <c r="N67" s="170"/>
      <c r="O67" s="170"/>
    </row>
    <row r="68" spans="1:15" ht="14.25" customHeight="1">
      <c r="A68" s="197"/>
      <c r="B68" s="197"/>
      <c r="C68" s="197"/>
      <c r="D68" s="197"/>
      <c r="E68" s="197"/>
      <c r="F68" s="200"/>
      <c r="G68" s="200"/>
      <c r="H68" s="200"/>
      <c r="I68" s="216" t="s">
        <v>431</v>
      </c>
      <c r="J68" s="216"/>
      <c r="K68" s="203" t="s">
        <v>438</v>
      </c>
      <c r="L68" s="170"/>
      <c r="M68" s="170"/>
      <c r="N68" s="170"/>
      <c r="O68" s="170"/>
    </row>
    <row r="69" spans="1:15" ht="15" thickBot="1">
      <c r="A69" s="197"/>
      <c r="B69" s="197"/>
      <c r="C69" s="197"/>
      <c r="D69" s="197"/>
      <c r="E69" s="197"/>
      <c r="F69" s="201"/>
      <c r="G69" s="201"/>
      <c r="H69" s="201"/>
      <c r="I69" s="202"/>
      <c r="J69" s="202"/>
      <c r="K69" s="203"/>
      <c r="L69" s="170"/>
      <c r="M69" s="170"/>
      <c r="N69" s="170"/>
      <c r="O69" s="170"/>
    </row>
    <row r="70" spans="1:15" ht="17.25" customHeight="1">
      <c r="A70" s="204" t="s">
        <v>2</v>
      </c>
      <c r="B70" s="205"/>
      <c r="C70" s="85" t="s">
        <v>15</v>
      </c>
      <c r="D70" s="206" t="s">
        <v>16</v>
      </c>
      <c r="E70" s="207"/>
      <c r="F70" s="208" t="s">
        <v>343</v>
      </c>
      <c r="G70" s="208"/>
      <c r="H70" s="208"/>
      <c r="I70" s="209" t="s">
        <v>344</v>
      </c>
      <c r="J70" s="210"/>
    </row>
    <row r="71" spans="1:15" ht="14.25">
      <c r="A71" s="222"/>
      <c r="B71" s="232"/>
      <c r="C71" s="86" t="s">
        <v>19</v>
      </c>
      <c r="D71" s="213" t="s">
        <v>20</v>
      </c>
      <c r="E71" s="214"/>
      <c r="F71" s="211"/>
      <c r="G71" s="211"/>
      <c r="H71" s="211"/>
      <c r="I71" s="211"/>
      <c r="J71" s="212"/>
    </row>
    <row r="72" spans="1:15" ht="14.25">
      <c r="A72" s="222"/>
      <c r="B72" s="232"/>
      <c r="C72" s="86" t="s">
        <v>21</v>
      </c>
      <c r="D72" s="213" t="s">
        <v>22</v>
      </c>
      <c r="E72" s="214"/>
      <c r="F72" s="211"/>
      <c r="G72" s="211"/>
      <c r="H72" s="211"/>
      <c r="I72" s="211"/>
      <c r="J72" s="212"/>
    </row>
    <row r="73" spans="1:15" ht="14.25">
      <c r="A73" s="222"/>
      <c r="B73" s="232"/>
      <c r="C73" s="86" t="s">
        <v>23</v>
      </c>
      <c r="D73" s="213" t="s">
        <v>24</v>
      </c>
      <c r="E73" s="214"/>
      <c r="F73" s="215"/>
      <c r="G73" s="215"/>
      <c r="H73" s="215"/>
      <c r="I73" s="211"/>
      <c r="J73" s="212"/>
    </row>
    <row r="74" spans="1:15" ht="14.25">
      <c r="A74" s="222"/>
      <c r="B74" s="232"/>
      <c r="C74" s="86" t="s">
        <v>25</v>
      </c>
      <c r="D74" s="213" t="s">
        <v>26</v>
      </c>
      <c r="E74" s="214"/>
      <c r="F74" s="211"/>
      <c r="G74" s="211"/>
      <c r="H74" s="211"/>
      <c r="I74" s="211"/>
      <c r="J74" s="212"/>
    </row>
    <row r="75" spans="1:15" ht="14.25" customHeight="1">
      <c r="A75" s="222"/>
      <c r="B75" s="223"/>
      <c r="C75" s="87" t="s">
        <v>27</v>
      </c>
      <c r="D75" s="218" t="s">
        <v>28</v>
      </c>
      <c r="E75" s="219"/>
      <c r="F75" s="215"/>
      <c r="G75" s="215"/>
      <c r="H75" s="215"/>
      <c r="I75" s="211"/>
      <c r="J75" s="212"/>
      <c r="K75" s="169" t="s">
        <v>433</v>
      </c>
      <c r="L75" s="170"/>
      <c r="M75" s="170"/>
      <c r="N75" s="170"/>
      <c r="O75" s="170"/>
    </row>
    <row r="76" spans="1:15" ht="15" thickBot="1">
      <c r="A76" s="222"/>
      <c r="B76" s="223"/>
      <c r="C76" s="88" t="s">
        <v>29</v>
      </c>
      <c r="D76" s="220" t="s">
        <v>30</v>
      </c>
      <c r="E76" s="221"/>
      <c r="F76" s="215"/>
      <c r="G76" s="215"/>
      <c r="H76" s="215"/>
      <c r="I76" s="211"/>
      <c r="J76" s="212"/>
      <c r="K76" s="169"/>
      <c r="L76" s="170"/>
      <c r="M76" s="170"/>
      <c r="N76" s="170"/>
      <c r="O76" s="170"/>
    </row>
    <row r="77" spans="1:15" ht="14.25">
      <c r="A77" s="222" t="s">
        <v>31</v>
      </c>
      <c r="B77" s="223"/>
      <c r="C77" s="89" t="s">
        <v>32</v>
      </c>
      <c r="D77" s="226" t="s">
        <v>33</v>
      </c>
      <c r="E77" s="227"/>
      <c r="F77" s="228">
        <v>3250</v>
      </c>
      <c r="G77" s="228"/>
      <c r="H77" s="228"/>
      <c r="I77" s="229">
        <v>3250</v>
      </c>
      <c r="J77" s="230"/>
      <c r="K77" s="169"/>
      <c r="L77" s="170"/>
      <c r="M77" s="170"/>
      <c r="N77" s="170"/>
      <c r="O77" s="170"/>
    </row>
    <row r="78" spans="1:15" ht="14.25">
      <c r="A78" s="222"/>
      <c r="B78" s="223"/>
      <c r="C78" s="90" t="s">
        <v>34</v>
      </c>
      <c r="D78" s="213" t="s">
        <v>35</v>
      </c>
      <c r="E78" s="214"/>
      <c r="F78" s="231">
        <v>3250</v>
      </c>
      <c r="G78" s="231"/>
      <c r="H78" s="231"/>
      <c r="I78" s="233">
        <v>3250</v>
      </c>
      <c r="J78" s="234"/>
      <c r="K78" s="169"/>
      <c r="L78" s="170"/>
      <c r="M78" s="170"/>
      <c r="N78" s="170"/>
      <c r="O78" s="170"/>
    </row>
    <row r="79" spans="1:15" ht="14.25">
      <c r="A79" s="222"/>
      <c r="B79" s="223"/>
      <c r="C79" s="90" t="s">
        <v>36</v>
      </c>
      <c r="D79" s="213" t="s">
        <v>37</v>
      </c>
      <c r="E79" s="214"/>
      <c r="F79" s="231">
        <v>3250</v>
      </c>
      <c r="G79" s="231"/>
      <c r="H79" s="231"/>
      <c r="I79" s="233">
        <v>3250</v>
      </c>
      <c r="J79" s="234"/>
      <c r="K79" s="169"/>
      <c r="L79" s="170"/>
      <c r="M79" s="170"/>
      <c r="N79" s="170"/>
      <c r="O79" s="170"/>
    </row>
    <row r="80" spans="1:15" ht="14.25">
      <c r="A80" s="222"/>
      <c r="B80" s="223"/>
      <c r="C80" s="91">
        <v>10</v>
      </c>
      <c r="D80" s="213" t="s">
        <v>38</v>
      </c>
      <c r="E80" s="214"/>
      <c r="F80" s="231">
        <v>3550</v>
      </c>
      <c r="G80" s="231"/>
      <c r="H80" s="231"/>
      <c r="I80" s="233">
        <v>3550</v>
      </c>
      <c r="J80" s="234"/>
      <c r="K80" s="169"/>
      <c r="L80" s="170"/>
      <c r="M80" s="170"/>
      <c r="N80" s="170"/>
      <c r="O80" s="170"/>
    </row>
    <row r="81" spans="1:15" ht="14.25">
      <c r="A81" s="222"/>
      <c r="B81" s="223"/>
      <c r="C81" s="91">
        <v>11</v>
      </c>
      <c r="D81" s="213" t="s">
        <v>39</v>
      </c>
      <c r="E81" s="214"/>
      <c r="F81" s="231">
        <v>3560</v>
      </c>
      <c r="G81" s="231"/>
      <c r="H81" s="231"/>
      <c r="I81" s="233">
        <v>3560</v>
      </c>
      <c r="J81" s="234"/>
      <c r="K81" s="169"/>
      <c r="L81" s="170"/>
      <c r="M81" s="170"/>
      <c r="N81" s="170"/>
      <c r="O81" s="170"/>
    </row>
    <row r="82" spans="1:15" ht="15" thickBot="1">
      <c r="A82" s="224"/>
      <c r="B82" s="225"/>
      <c r="C82" s="92">
        <v>12</v>
      </c>
      <c r="D82" s="235" t="s">
        <v>40</v>
      </c>
      <c r="E82" s="236"/>
      <c r="F82" s="237">
        <v>3650</v>
      </c>
      <c r="G82" s="237"/>
      <c r="H82" s="237"/>
      <c r="I82" s="238">
        <v>3650</v>
      </c>
      <c r="J82" s="239"/>
      <c r="K82" s="169"/>
      <c r="L82" s="170"/>
      <c r="M82" s="170"/>
      <c r="N82" s="170"/>
      <c r="O82" s="170"/>
    </row>
    <row r="85" spans="1:15">
      <c r="A85" s="82" t="s">
        <v>385</v>
      </c>
    </row>
    <row r="86" spans="1:15">
      <c r="A86" s="93" t="s">
        <v>435</v>
      </c>
      <c r="B86" s="93"/>
      <c r="C86" s="93"/>
      <c r="D86" s="93"/>
      <c r="E86" s="93"/>
      <c r="F86" s="93"/>
      <c r="G86" s="93"/>
    </row>
    <row r="102" spans="1:11">
      <c r="A102" s="93" t="s">
        <v>434</v>
      </c>
      <c r="B102" s="93"/>
      <c r="C102" s="93"/>
      <c r="D102" s="93"/>
      <c r="E102" s="93"/>
      <c r="F102" s="93"/>
      <c r="G102" s="93"/>
      <c r="H102" s="93"/>
      <c r="I102" s="93"/>
      <c r="J102" s="93"/>
      <c r="K102" s="93"/>
    </row>
  </sheetData>
  <sheetProtection algorithmName="SHA-512" hashValue="8DKEabWSFdNEW0Lk/woDUiCFw7X9nmW3fNtf8bUXD6R+Tfh0mIpNDGiPxTL1V9ZGD72f/FJjvRkx8tiKtiAruw==" saltValue="fZPj84KiGp5Tb7wPZsHndw==" spinCount="100000" sheet="1" selectLockedCells="1" selectUnlockedCells="1"/>
  <mergeCells count="97">
    <mergeCell ref="D81:E81"/>
    <mergeCell ref="F81:H81"/>
    <mergeCell ref="I81:J81"/>
    <mergeCell ref="D82:E82"/>
    <mergeCell ref="F82:H82"/>
    <mergeCell ref="I82:J82"/>
    <mergeCell ref="D79:E79"/>
    <mergeCell ref="F79:H79"/>
    <mergeCell ref="I79:J79"/>
    <mergeCell ref="D80:E80"/>
    <mergeCell ref="F80:H80"/>
    <mergeCell ref="I80:J80"/>
    <mergeCell ref="D76:E76"/>
    <mergeCell ref="F76:H76"/>
    <mergeCell ref="I76:J76"/>
    <mergeCell ref="A77:B82"/>
    <mergeCell ref="D77:E77"/>
    <mergeCell ref="F77:H77"/>
    <mergeCell ref="I77:J77"/>
    <mergeCell ref="D78:E78"/>
    <mergeCell ref="F78:H78"/>
    <mergeCell ref="A71:B76"/>
    <mergeCell ref="D71:E71"/>
    <mergeCell ref="F71:H71"/>
    <mergeCell ref="I71:J71"/>
    <mergeCell ref="D72:E72"/>
    <mergeCell ref="F72:H72"/>
    <mergeCell ref="I78:J78"/>
    <mergeCell ref="D74:E74"/>
    <mergeCell ref="F74:H74"/>
    <mergeCell ref="I74:J74"/>
    <mergeCell ref="D75:E75"/>
    <mergeCell ref="F75:H75"/>
    <mergeCell ref="I75:J75"/>
    <mergeCell ref="D73:E73"/>
    <mergeCell ref="F73:H73"/>
    <mergeCell ref="I73:J73"/>
    <mergeCell ref="I66:J66"/>
    <mergeCell ref="I67:J67"/>
    <mergeCell ref="I68:J68"/>
    <mergeCell ref="A70:B70"/>
    <mergeCell ref="D70:E70"/>
    <mergeCell ref="F70:H70"/>
    <mergeCell ref="I70:J70"/>
    <mergeCell ref="I72:J72"/>
    <mergeCell ref="A53:F53"/>
    <mergeCell ref="G53:O53"/>
    <mergeCell ref="A54:F54"/>
    <mergeCell ref="G54:O54"/>
    <mergeCell ref="A64:E69"/>
    <mergeCell ref="F64:H65"/>
    <mergeCell ref="I64:J64"/>
    <mergeCell ref="I65:J65"/>
    <mergeCell ref="F66:H69"/>
    <mergeCell ref="I69:J69"/>
    <mergeCell ref="K65:O67"/>
    <mergeCell ref="K68:O69"/>
    <mergeCell ref="A50:F50"/>
    <mergeCell ref="G50:O50"/>
    <mergeCell ref="A51:F51"/>
    <mergeCell ref="G51:O51"/>
    <mergeCell ref="A52:F52"/>
    <mergeCell ref="G52:O52"/>
    <mergeCell ref="A49:O49"/>
    <mergeCell ref="A38:F38"/>
    <mergeCell ref="G38:H38"/>
    <mergeCell ref="I38:M38"/>
    <mergeCell ref="A39:F39"/>
    <mergeCell ref="G39:H39"/>
    <mergeCell ref="I39:M39"/>
    <mergeCell ref="A40:F40"/>
    <mergeCell ref="G40:H40"/>
    <mergeCell ref="I40:M40"/>
    <mergeCell ref="A43:N43"/>
    <mergeCell ref="A48:H48"/>
    <mergeCell ref="A36:F36"/>
    <mergeCell ref="G36:H36"/>
    <mergeCell ref="I36:M36"/>
    <mergeCell ref="A37:F37"/>
    <mergeCell ref="G37:H37"/>
    <mergeCell ref="I37:M37"/>
    <mergeCell ref="K75:O82"/>
    <mergeCell ref="A35:F35"/>
    <mergeCell ref="G35:H35"/>
    <mergeCell ref="I35:M35"/>
    <mergeCell ref="A1:K2"/>
    <mergeCell ref="F5:N20"/>
    <mergeCell ref="A23:N25"/>
    <mergeCell ref="A28:H28"/>
    <mergeCell ref="A29:D29"/>
    <mergeCell ref="E29:F29"/>
    <mergeCell ref="G29:N29"/>
    <mergeCell ref="A30:D30"/>
    <mergeCell ref="E30:F30"/>
    <mergeCell ref="G30:N30"/>
    <mergeCell ref="A33:H33"/>
    <mergeCell ref="A34:M34"/>
  </mergeCells>
  <phoneticPr fontId="3"/>
  <dataValidations disablePrompts="1" count="12">
    <dataValidation type="whole" allowBlank="1" showInputMessage="1" showErrorMessage="1" errorTitle="基準値入力エラー" error="基準値は半角9桁以内かつ正の整数で入力して下さい。" sqref="I71:I82">
      <formula1>0</formula1>
      <formula2>999999999</formula2>
    </dataValidation>
    <dataValidation type="textLength" allowBlank="1" showInputMessage="1" showErrorMessage="1" errorTitle="対象年月日入力エラー" error="対象年月日は『YYYYMMDD』形式の半角数字8桁で入力して下さい。" sqref="E29">
      <formula1>8</formula1>
      <formula2>8</formula2>
    </dataValidation>
    <dataValidation type="list" allowBlank="1" showInputMessage="1" showErrorMessage="1" sqref="E30">
      <formula1>"ブロック①,ブロック②,ブロック③,ブロック④,ブロック⑤,ブロック⑥,ブロック⑦,ブロック⑧"</formula1>
    </dataValidation>
    <dataValidation type="textLength" allowBlank="1" showInputMessage="1" showErrorMessage="1" errorTitle="提出先事業者コード入力エラー" error="提出先事業者コードは半角英数字5桁で入力して下さい。" sqref="G37">
      <formula1>5</formula1>
      <formula2>5</formula2>
    </dataValidation>
    <dataValidation type="textLength" allowBlank="1" showInputMessage="1" showErrorMessage="1" errorTitle="送信事業者コード入力エラー" error="送信事業者コードは半角英数字5桁で入力して下さい。" sqref="G38">
      <formula1>5</formula1>
      <formula2>5</formula2>
    </dataValidation>
    <dataValidation type="textLength" allowBlank="1" showInputMessage="1" showErrorMessage="1" errorTitle="提出者コード入力エラー" error="提出者コードは，アグリゲーター用系統コード（半角英数字5桁）を入力して下さい。" sqref="G39">
      <formula1>5</formula1>
      <formula2>5</formula2>
    </dataValidation>
    <dataValidation type="textLength" allowBlank="1" showInputMessage="1" showErrorMessage="1" errorTitle="提出事業者名称エラー" error="提出事業者名称は50文字以内で入力して下さい。" sqref="I37">
      <formula1>0</formula1>
      <formula2>50</formula2>
    </dataValidation>
    <dataValidation type="textLength" allowBlank="1" showInputMessage="1" showErrorMessage="1" errorTitle="送信事業者名称入力エラー" error="送信事業者名称は50文字以内で入力して下さい。" sqref="I38">
      <formula1>0</formula1>
      <formula2>50</formula2>
    </dataValidation>
    <dataValidation type="textLength" allowBlank="1" showInputMessage="1" showErrorMessage="1" errorTitle="提出事業者名称入力エラー" error="提出事業者名称は50文字以内で入力して下さい。" sqref="I39">
      <formula1>0</formula1>
      <formula2>50</formula2>
    </dataValidation>
    <dataValidation type="list" allowBlank="1" showInputMessage="1" showErrorMessage="1" sqref="G40">
      <formula1>"通常,テスト"</formula1>
    </dataValidation>
    <dataValidation type="textLength" allowBlank="1" showInputMessage="1" showErrorMessage="1" errorTitle="需要BG名称入力エラー" error="需要BG名称は50文字以内で入力して下さい。" sqref="I69">
      <formula1>0</formula1>
      <formula2>50</formula2>
    </dataValidation>
    <dataValidation type="textLength" allowBlank="1" showInputMessage="1" showErrorMessage="1" errorTitle="需要BGコード入力エラー" error="需要BGコードは半角英数字5桁で入力して下さい。" sqref="I67">
      <formula1>5</formula1>
      <formula2>5</formula2>
    </dataValidation>
  </dataValidations>
  <pageMargins left="0.7" right="0.7" top="0.75" bottom="0.75" header="0.3" footer="0.3"/>
  <pageSetup paperSize="9" orientation="portrait" r:id="rId1"/>
  <headerFooter>
    <oddFooter>&amp;C秘密情報　目的外使用・開示禁止　東京電力パワーグリッド株式会社</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7"/>
  <sheetViews>
    <sheetView showGridLines="0" zoomScale="70" zoomScaleNormal="70" workbookViewId="0">
      <selection activeCell="A2" sqref="A2"/>
    </sheetView>
  </sheetViews>
  <sheetFormatPr defaultColWidth="9" defaultRowHeight="13.5"/>
  <cols>
    <col min="1" max="1" width="3.125" style="109" customWidth="1"/>
    <col min="2" max="2" width="3.875" style="109" bestFit="1" customWidth="1"/>
    <col min="3" max="3" width="39.125" style="109" bestFit="1" customWidth="1"/>
    <col min="4" max="4" width="10.5" style="109" bestFit="1" customWidth="1"/>
    <col min="5" max="5" width="81.5" style="109" bestFit="1" customWidth="1"/>
    <col min="6" max="6" width="59.125" style="109" bestFit="1" customWidth="1"/>
    <col min="7" max="16384" width="9" style="109"/>
  </cols>
  <sheetData>
    <row r="1" spans="1:6" ht="17.25">
      <c r="A1" s="108" t="s">
        <v>422</v>
      </c>
    </row>
    <row r="3" spans="1:6" ht="30" customHeight="1" thickBot="1">
      <c r="B3" s="94" t="s">
        <v>211</v>
      </c>
      <c r="C3" s="94" t="s">
        <v>212</v>
      </c>
      <c r="D3" s="94" t="s">
        <v>213</v>
      </c>
      <c r="E3" s="94" t="s">
        <v>214</v>
      </c>
      <c r="F3" s="94" t="s">
        <v>215</v>
      </c>
    </row>
    <row r="4" spans="1:6" ht="69.95" customHeight="1" thickTop="1">
      <c r="B4" s="95">
        <f t="shared" ref="B4:B37" si="0">ROW()-3</f>
        <v>1</v>
      </c>
      <c r="C4" s="96" t="s">
        <v>216</v>
      </c>
      <c r="D4" s="95" t="s">
        <v>217</v>
      </c>
      <c r="E4" s="97" t="s">
        <v>218</v>
      </c>
      <c r="F4" s="98" t="s">
        <v>219</v>
      </c>
    </row>
    <row r="5" spans="1:6" ht="69.95" customHeight="1">
      <c r="B5" s="95">
        <f t="shared" si="0"/>
        <v>2</v>
      </c>
      <c r="C5" s="99" t="s">
        <v>395</v>
      </c>
      <c r="D5" s="95" t="s">
        <v>220</v>
      </c>
      <c r="E5" s="97" t="s">
        <v>407</v>
      </c>
      <c r="F5" s="98" t="s">
        <v>396</v>
      </c>
    </row>
    <row r="6" spans="1:6" ht="69.95" customHeight="1">
      <c r="B6" s="95">
        <f t="shared" si="0"/>
        <v>3</v>
      </c>
      <c r="C6" s="96"/>
      <c r="D6" s="95" t="s">
        <v>408</v>
      </c>
      <c r="E6" s="98" t="s">
        <v>409</v>
      </c>
      <c r="F6" s="98" t="s">
        <v>410</v>
      </c>
    </row>
    <row r="7" spans="1:6" ht="69.95" customHeight="1">
      <c r="B7" s="95">
        <f t="shared" si="0"/>
        <v>4</v>
      </c>
      <c r="C7" s="96"/>
      <c r="D7" s="95" t="s">
        <v>220</v>
      </c>
      <c r="E7" s="97" t="s">
        <v>411</v>
      </c>
      <c r="F7" s="98" t="s">
        <v>412</v>
      </c>
    </row>
    <row r="8" spans="1:6" ht="69.95" customHeight="1">
      <c r="B8" s="95">
        <f t="shared" si="0"/>
        <v>5</v>
      </c>
      <c r="C8" s="96"/>
      <c r="D8" s="95" t="s">
        <v>220</v>
      </c>
      <c r="E8" s="97" t="s">
        <v>397</v>
      </c>
      <c r="F8" s="98" t="s">
        <v>398</v>
      </c>
    </row>
    <row r="9" spans="1:6" ht="69.95" customHeight="1">
      <c r="B9" s="95">
        <f t="shared" si="0"/>
        <v>6</v>
      </c>
      <c r="C9" s="96"/>
      <c r="D9" s="95" t="s">
        <v>220</v>
      </c>
      <c r="E9" s="97" t="s">
        <v>399</v>
      </c>
      <c r="F9" s="98" t="s">
        <v>400</v>
      </c>
    </row>
    <row r="10" spans="1:6" ht="69.95" customHeight="1">
      <c r="B10" s="95">
        <f t="shared" si="0"/>
        <v>7</v>
      </c>
      <c r="C10" s="96"/>
      <c r="D10" s="95" t="s">
        <v>220</v>
      </c>
      <c r="E10" s="97" t="s">
        <v>401</v>
      </c>
      <c r="F10" s="98" t="s">
        <v>404</v>
      </c>
    </row>
    <row r="11" spans="1:6" ht="69.95" customHeight="1">
      <c r="B11" s="95">
        <f t="shared" si="0"/>
        <v>8</v>
      </c>
      <c r="C11" s="96"/>
      <c r="D11" s="95" t="s">
        <v>220</v>
      </c>
      <c r="E11" s="97" t="s">
        <v>402</v>
      </c>
      <c r="F11" s="98" t="s">
        <v>403</v>
      </c>
    </row>
    <row r="12" spans="1:6" ht="69.95" customHeight="1">
      <c r="B12" s="95">
        <f t="shared" si="0"/>
        <v>9</v>
      </c>
      <c r="C12" s="100" t="s">
        <v>405</v>
      </c>
      <c r="D12" s="95" t="s">
        <v>221</v>
      </c>
      <c r="E12" s="97" t="s">
        <v>222</v>
      </c>
      <c r="F12" s="95" t="s">
        <v>223</v>
      </c>
    </row>
    <row r="13" spans="1:6" ht="69.95" customHeight="1">
      <c r="B13" s="101">
        <f t="shared" si="0"/>
        <v>10</v>
      </c>
      <c r="C13" s="102" t="s">
        <v>224</v>
      </c>
      <c r="D13" s="101" t="s">
        <v>225</v>
      </c>
      <c r="E13" s="103" t="s">
        <v>226</v>
      </c>
      <c r="F13" s="100" t="s">
        <v>227</v>
      </c>
    </row>
    <row r="14" spans="1:6" ht="69.95" customHeight="1">
      <c r="B14" s="101">
        <f t="shared" si="0"/>
        <v>11</v>
      </c>
      <c r="C14" s="104"/>
      <c r="D14" s="105" t="s">
        <v>225</v>
      </c>
      <c r="E14" s="103" t="s">
        <v>228</v>
      </c>
      <c r="F14" s="106" t="s">
        <v>229</v>
      </c>
    </row>
    <row r="15" spans="1:6" ht="69.95" customHeight="1">
      <c r="B15" s="101">
        <f t="shared" si="0"/>
        <v>12</v>
      </c>
      <c r="C15" s="104"/>
      <c r="D15" s="105" t="s">
        <v>225</v>
      </c>
      <c r="E15" s="103" t="s">
        <v>230</v>
      </c>
      <c r="F15" s="106" t="s">
        <v>231</v>
      </c>
    </row>
    <row r="16" spans="1:6" ht="69.95" customHeight="1">
      <c r="B16" s="101">
        <f t="shared" si="0"/>
        <v>13</v>
      </c>
      <c r="C16" s="104"/>
      <c r="D16" s="105" t="s">
        <v>225</v>
      </c>
      <c r="E16" s="103" t="s">
        <v>232</v>
      </c>
      <c r="F16" s="106" t="s">
        <v>233</v>
      </c>
    </row>
    <row r="17" spans="2:6" ht="69.95" customHeight="1">
      <c r="B17" s="101">
        <f t="shared" si="0"/>
        <v>14</v>
      </c>
      <c r="C17" s="104"/>
      <c r="D17" s="105" t="s">
        <v>225</v>
      </c>
      <c r="E17" s="103" t="s">
        <v>234</v>
      </c>
      <c r="F17" s="106" t="s">
        <v>235</v>
      </c>
    </row>
    <row r="18" spans="2:6" ht="69.95" customHeight="1">
      <c r="B18" s="101">
        <f t="shared" si="0"/>
        <v>15</v>
      </c>
      <c r="C18" s="104"/>
      <c r="D18" s="105" t="s">
        <v>225</v>
      </c>
      <c r="E18" s="103" t="s">
        <v>386</v>
      </c>
      <c r="F18" s="106" t="s">
        <v>387</v>
      </c>
    </row>
    <row r="19" spans="2:6" ht="69.95" customHeight="1">
      <c r="B19" s="101">
        <f t="shared" si="0"/>
        <v>16</v>
      </c>
      <c r="C19" s="104"/>
      <c r="D19" s="105" t="s">
        <v>225</v>
      </c>
      <c r="E19" s="103" t="s">
        <v>389</v>
      </c>
      <c r="F19" s="106" t="s">
        <v>388</v>
      </c>
    </row>
    <row r="20" spans="2:6" ht="69.95" customHeight="1">
      <c r="B20" s="101">
        <f t="shared" si="0"/>
        <v>17</v>
      </c>
      <c r="C20" s="104"/>
      <c r="D20" s="101" t="s">
        <v>225</v>
      </c>
      <c r="E20" s="103" t="s">
        <v>416</v>
      </c>
      <c r="F20" s="100" t="s">
        <v>417</v>
      </c>
    </row>
    <row r="21" spans="2:6" ht="69.95" customHeight="1">
      <c r="B21" s="101">
        <f t="shared" si="0"/>
        <v>18</v>
      </c>
      <c r="C21" s="104"/>
      <c r="D21" s="101" t="s">
        <v>225</v>
      </c>
      <c r="E21" s="103" t="s">
        <v>418</v>
      </c>
      <c r="F21" s="100" t="s">
        <v>419</v>
      </c>
    </row>
    <row r="22" spans="2:6" ht="69.95" customHeight="1">
      <c r="B22" s="101">
        <f t="shared" si="0"/>
        <v>19</v>
      </c>
      <c r="C22" s="104"/>
      <c r="D22" s="101" t="s">
        <v>225</v>
      </c>
      <c r="E22" s="103" t="s">
        <v>390</v>
      </c>
      <c r="F22" s="100" t="s">
        <v>391</v>
      </c>
    </row>
    <row r="23" spans="2:6" ht="69.95" customHeight="1">
      <c r="B23" s="101">
        <f t="shared" si="0"/>
        <v>20</v>
      </c>
      <c r="C23" s="95"/>
      <c r="D23" s="101" t="s">
        <v>225</v>
      </c>
      <c r="E23" s="103" t="s">
        <v>393</v>
      </c>
      <c r="F23" s="100" t="s">
        <v>394</v>
      </c>
    </row>
    <row r="24" spans="2:6" ht="69.95" customHeight="1">
      <c r="B24" s="101">
        <f t="shared" si="0"/>
        <v>21</v>
      </c>
      <c r="C24" s="104" t="s">
        <v>406</v>
      </c>
      <c r="D24" s="101" t="s">
        <v>225</v>
      </c>
      <c r="E24" s="103" t="s">
        <v>236</v>
      </c>
      <c r="F24" s="100" t="s">
        <v>227</v>
      </c>
    </row>
    <row r="25" spans="2:6" ht="69.95" customHeight="1">
      <c r="B25" s="101">
        <f t="shared" si="0"/>
        <v>22</v>
      </c>
      <c r="C25" s="104"/>
      <c r="D25" s="101" t="s">
        <v>225</v>
      </c>
      <c r="E25" s="103" t="s">
        <v>237</v>
      </c>
      <c r="F25" s="100" t="s">
        <v>238</v>
      </c>
    </row>
    <row r="26" spans="2:6" ht="69.95" customHeight="1">
      <c r="B26" s="101">
        <f t="shared" si="0"/>
        <v>23</v>
      </c>
      <c r="C26" s="104"/>
      <c r="D26" s="105" t="s">
        <v>225</v>
      </c>
      <c r="E26" s="103" t="s">
        <v>239</v>
      </c>
      <c r="F26" s="106" t="s">
        <v>229</v>
      </c>
    </row>
    <row r="27" spans="2:6" ht="69.95" customHeight="1">
      <c r="B27" s="101">
        <f t="shared" si="0"/>
        <v>24</v>
      </c>
      <c r="C27" s="104"/>
      <c r="D27" s="105" t="s">
        <v>225</v>
      </c>
      <c r="E27" s="103" t="s">
        <v>240</v>
      </c>
      <c r="F27" s="106" t="s">
        <v>231</v>
      </c>
    </row>
    <row r="28" spans="2:6" ht="69.95" customHeight="1">
      <c r="B28" s="101">
        <f t="shared" si="0"/>
        <v>25</v>
      </c>
      <c r="C28" s="104"/>
      <c r="D28" s="105" t="s">
        <v>225</v>
      </c>
      <c r="E28" s="103" t="s">
        <v>241</v>
      </c>
      <c r="F28" s="106" t="s">
        <v>233</v>
      </c>
    </row>
    <row r="29" spans="2:6" ht="69.95" customHeight="1">
      <c r="B29" s="101">
        <f t="shared" si="0"/>
        <v>26</v>
      </c>
      <c r="C29" s="104"/>
      <c r="D29" s="105" t="s">
        <v>225</v>
      </c>
      <c r="E29" s="103" t="s">
        <v>242</v>
      </c>
      <c r="F29" s="106" t="s">
        <v>235</v>
      </c>
    </row>
    <row r="30" spans="2:6" ht="69.95" customHeight="1">
      <c r="B30" s="101">
        <f t="shared" si="0"/>
        <v>27</v>
      </c>
      <c r="C30" s="104"/>
      <c r="D30" s="105" t="s">
        <v>225</v>
      </c>
      <c r="E30" s="103" t="s">
        <v>413</v>
      </c>
      <c r="F30" s="106" t="s">
        <v>387</v>
      </c>
    </row>
    <row r="31" spans="2:6" ht="69.95" customHeight="1">
      <c r="B31" s="101">
        <f t="shared" si="0"/>
        <v>28</v>
      </c>
      <c r="C31" s="104"/>
      <c r="D31" s="107" t="s">
        <v>225</v>
      </c>
      <c r="E31" s="103" t="s">
        <v>392</v>
      </c>
      <c r="F31" s="106" t="s">
        <v>388</v>
      </c>
    </row>
    <row r="32" spans="2:6" ht="69.95" customHeight="1">
      <c r="B32" s="101">
        <f t="shared" si="0"/>
        <v>29</v>
      </c>
      <c r="C32" s="104"/>
      <c r="D32" s="107" t="s">
        <v>225</v>
      </c>
      <c r="E32" s="103" t="s">
        <v>243</v>
      </c>
      <c r="F32" s="103" t="s">
        <v>244</v>
      </c>
    </row>
    <row r="33" spans="2:6" ht="69.95" customHeight="1">
      <c r="B33" s="101">
        <f t="shared" si="0"/>
        <v>30</v>
      </c>
      <c r="C33" s="104"/>
      <c r="D33" s="107" t="s">
        <v>225</v>
      </c>
      <c r="E33" s="103" t="s">
        <v>436</v>
      </c>
      <c r="F33" s="100" t="s">
        <v>420</v>
      </c>
    </row>
    <row r="34" spans="2:6" ht="69.95" customHeight="1">
      <c r="B34" s="101">
        <f t="shared" si="0"/>
        <v>31</v>
      </c>
      <c r="C34" s="104"/>
      <c r="D34" s="101" t="s">
        <v>225</v>
      </c>
      <c r="E34" s="103" t="s">
        <v>421</v>
      </c>
      <c r="F34" s="100" t="s">
        <v>419</v>
      </c>
    </row>
    <row r="35" spans="2:6" ht="69.95" customHeight="1">
      <c r="B35" s="101">
        <f t="shared" si="0"/>
        <v>32</v>
      </c>
      <c r="C35" s="104"/>
      <c r="D35" s="101" t="s">
        <v>225</v>
      </c>
      <c r="E35" s="103" t="s">
        <v>424</v>
      </c>
      <c r="F35" s="100" t="s">
        <v>425</v>
      </c>
    </row>
    <row r="36" spans="2:6" ht="69.95" customHeight="1">
      <c r="B36" s="101">
        <f t="shared" si="0"/>
        <v>33</v>
      </c>
      <c r="C36" s="104"/>
      <c r="D36" s="101" t="s">
        <v>225</v>
      </c>
      <c r="E36" s="100" t="s">
        <v>426</v>
      </c>
      <c r="F36" s="100" t="s">
        <v>427</v>
      </c>
    </row>
    <row r="37" spans="2:6" ht="69.95" customHeight="1">
      <c r="B37" s="101">
        <f t="shared" si="0"/>
        <v>34</v>
      </c>
      <c r="C37" s="95"/>
      <c r="D37" s="101" t="s">
        <v>225</v>
      </c>
      <c r="E37" s="100" t="s">
        <v>428</v>
      </c>
      <c r="F37" s="100" t="s">
        <v>429</v>
      </c>
    </row>
  </sheetData>
  <sheetProtection algorithmName="SHA-512" hashValue="k+So9nkbPM7zzoaxTf5vmOJYAReuJT+vlLWK3NVTBfYvEi6H7BgHawIkSNc8HL1K4EKjQquQCu00OThdmp0BTg==" saltValue="AlavMa1d0YvdIt9j2zERPA==" spinCount="100000" sheet="1" objects="1" scenarios="1" selectLockedCells="1" selectUnlockedCells="1"/>
  <phoneticPr fontId="3"/>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3:AK69"/>
  <sheetViews>
    <sheetView zoomScale="55" zoomScaleNormal="55" workbookViewId="0"/>
  </sheetViews>
  <sheetFormatPr defaultRowHeight="13.5"/>
  <cols>
    <col min="2" max="2" width="23.875" customWidth="1"/>
  </cols>
  <sheetData>
    <row r="13" spans="2:37" ht="14.25" thickBot="1"/>
    <row r="14" spans="2:37" ht="14.45" customHeight="1" thickBot="1">
      <c r="B14" s="35" t="s">
        <v>346</v>
      </c>
    </row>
    <row r="15" spans="2:37" ht="15" thickBot="1">
      <c r="B15" s="36" t="s">
        <v>347</v>
      </c>
    </row>
    <row r="16" spans="2:37" ht="14.1" customHeight="1">
      <c r="B16" s="54" t="s">
        <v>415</v>
      </c>
      <c r="F16" s="165" t="s">
        <v>338</v>
      </c>
      <c r="G16" s="57"/>
      <c r="H16" s="123" t="s">
        <v>339</v>
      </c>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4"/>
    </row>
    <row r="17" spans="2:37" ht="14.45" customHeight="1" thickBot="1">
      <c r="B17" s="20"/>
      <c r="F17" s="166"/>
      <c r="G17" s="58"/>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6"/>
    </row>
    <row r="18" spans="2:37" ht="16.5" customHeight="1">
      <c r="B18" s="55" t="s">
        <v>430</v>
      </c>
      <c r="F18" s="165" t="s">
        <v>340</v>
      </c>
      <c r="G18" s="68"/>
      <c r="H18" s="127" t="s">
        <v>341</v>
      </c>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9"/>
    </row>
    <row r="19" spans="2:37" ht="43.5" thickBot="1">
      <c r="B19" s="27"/>
      <c r="F19" s="166"/>
      <c r="G19" s="70" t="s">
        <v>342</v>
      </c>
      <c r="H19" s="130" t="s">
        <v>330</v>
      </c>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2"/>
    </row>
    <row r="20" spans="2:37" ht="43.5" thickBot="1">
      <c r="B20" s="34" t="s">
        <v>344</v>
      </c>
      <c r="F20" s="42" t="s">
        <v>331</v>
      </c>
      <c r="G20" s="69"/>
      <c r="H20" s="56" t="s">
        <v>19</v>
      </c>
      <c r="I20" s="56" t="s">
        <v>274</v>
      </c>
      <c r="J20" s="56" t="s">
        <v>273</v>
      </c>
      <c r="K20" s="56" t="s">
        <v>272</v>
      </c>
      <c r="L20" s="56" t="s">
        <v>271</v>
      </c>
      <c r="M20" s="56" t="s">
        <v>270</v>
      </c>
      <c r="N20" s="56" t="s">
        <v>269</v>
      </c>
      <c r="O20" s="56" t="s">
        <v>268</v>
      </c>
      <c r="P20" s="56" t="s">
        <v>267</v>
      </c>
      <c r="Q20" s="56" t="s">
        <v>266</v>
      </c>
      <c r="R20" s="56" t="s">
        <v>265</v>
      </c>
      <c r="S20" s="56" t="s">
        <v>264</v>
      </c>
      <c r="T20" s="56" t="s">
        <v>263</v>
      </c>
      <c r="U20" s="56" t="s">
        <v>262</v>
      </c>
      <c r="V20" s="56" t="s">
        <v>261</v>
      </c>
      <c r="W20" s="56" t="s">
        <v>260</v>
      </c>
      <c r="X20" s="56" t="s">
        <v>259</v>
      </c>
      <c r="Y20" s="56" t="s">
        <v>258</v>
      </c>
      <c r="Z20" s="56" t="s">
        <v>257</v>
      </c>
      <c r="AA20" s="56" t="s">
        <v>256</v>
      </c>
      <c r="AB20" s="56" t="s">
        <v>255</v>
      </c>
      <c r="AC20" s="56" t="s">
        <v>254</v>
      </c>
      <c r="AD20" s="56" t="s">
        <v>253</v>
      </c>
      <c r="AE20" s="56" t="s">
        <v>252</v>
      </c>
      <c r="AF20" s="56" t="s">
        <v>251</v>
      </c>
      <c r="AG20" s="56" t="s">
        <v>250</v>
      </c>
      <c r="AH20" s="56" t="s">
        <v>249</v>
      </c>
      <c r="AI20" s="56" t="s">
        <v>248</v>
      </c>
      <c r="AJ20" s="56" t="s">
        <v>247</v>
      </c>
      <c r="AK20" s="56" t="s">
        <v>246</v>
      </c>
    </row>
    <row r="21" spans="2:37" ht="14.25">
      <c r="B21" s="23"/>
      <c r="F21" s="63">
        <v>0</v>
      </c>
      <c r="G21" s="63">
        <v>0</v>
      </c>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row>
    <row r="22" spans="2:37" ht="14.25">
      <c r="B22" s="23"/>
      <c r="F22" s="63">
        <v>0</v>
      </c>
      <c r="G22" s="63">
        <v>0</v>
      </c>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row>
    <row r="23" spans="2:37" ht="14.25">
      <c r="B23" s="23"/>
      <c r="F23" s="63">
        <v>0</v>
      </c>
      <c r="G23" s="63">
        <v>0</v>
      </c>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row>
    <row r="24" spans="2:37" ht="14.25">
      <c r="B24" s="23"/>
      <c r="F24" s="63">
        <v>0</v>
      </c>
      <c r="G24" s="63">
        <v>0</v>
      </c>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row>
    <row r="25" spans="2:37" ht="14.25">
      <c r="B25" s="23"/>
      <c r="F25" s="66">
        <v>0</v>
      </c>
      <c r="G25" s="66">
        <v>0</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row>
    <row r="26" spans="2:37" ht="15" thickBot="1">
      <c r="B26" s="22"/>
      <c r="F26" s="64">
        <v>0</v>
      </c>
      <c r="G26" s="64">
        <v>0</v>
      </c>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row>
    <row r="27" spans="2:37" ht="14.25">
      <c r="B27" s="30"/>
      <c r="F27" s="61"/>
      <c r="G27" s="61"/>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row>
    <row r="28" spans="2:37" ht="14.25">
      <c r="B28" s="23"/>
      <c r="F28" s="62"/>
      <c r="G28" s="62"/>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row>
    <row r="29" spans="2:37" ht="14.25">
      <c r="B29" s="23"/>
      <c r="F29" s="62"/>
      <c r="G29" s="62"/>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row>
    <row r="30" spans="2:37" ht="14.25">
      <c r="B30" s="23"/>
      <c r="F30" s="62"/>
      <c r="G30" s="62"/>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row>
    <row r="31" spans="2:37" ht="14.25">
      <c r="B31" s="23"/>
      <c r="F31" s="62"/>
      <c r="G31" s="62"/>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spans="2:37" ht="15" thickBot="1">
      <c r="B32" s="22"/>
      <c r="F32" s="65"/>
      <c r="G32" s="65"/>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row>
    <row r="33" spans="2:37" ht="14.25">
      <c r="B33" s="30"/>
      <c r="F33" s="61"/>
      <c r="G33" s="61"/>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row>
    <row r="34" spans="2:37" ht="14.25">
      <c r="B34" s="23"/>
      <c r="F34" s="62"/>
      <c r="G34" s="62"/>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row>
    <row r="35" spans="2:37" ht="14.25">
      <c r="B35" s="23"/>
      <c r="F35" s="62"/>
      <c r="G35" s="62"/>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spans="2:37" ht="14.25">
      <c r="B36" s="23"/>
      <c r="F36" s="62"/>
      <c r="G36" s="62"/>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row>
    <row r="37" spans="2:37" ht="14.25">
      <c r="B37" s="23"/>
      <c r="F37" s="62"/>
      <c r="G37" s="62"/>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row>
    <row r="38" spans="2:37" ht="15" thickBot="1">
      <c r="B38" s="22"/>
      <c r="F38" s="65"/>
      <c r="G38" s="65"/>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row>
    <row r="39" spans="2:37" ht="14.25">
      <c r="B39" s="30"/>
      <c r="F39" s="61"/>
      <c r="G39" s="61"/>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row>
    <row r="40" spans="2:37" ht="14.25">
      <c r="B40" s="23"/>
      <c r="F40" s="62"/>
      <c r="G40" s="62"/>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row>
    <row r="41" spans="2:37" ht="14.25">
      <c r="B41" s="23"/>
      <c r="F41" s="62"/>
      <c r="G41" s="62"/>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row>
    <row r="42" spans="2:37" ht="14.25">
      <c r="B42" s="23"/>
      <c r="F42" s="62"/>
      <c r="G42" s="62"/>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row>
    <row r="43" spans="2:37" ht="14.25">
      <c r="B43" s="23"/>
      <c r="F43" s="62"/>
      <c r="G43" s="62"/>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row>
    <row r="44" spans="2:37" ht="15" thickBot="1">
      <c r="B44" s="22"/>
      <c r="F44" s="65"/>
      <c r="G44" s="65"/>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row>
    <row r="45" spans="2:37" ht="14.25">
      <c r="B45" s="30"/>
      <c r="F45" s="61"/>
      <c r="G45" s="61"/>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row>
    <row r="46" spans="2:37" ht="14.25">
      <c r="B46" s="23"/>
      <c r="F46" s="62"/>
      <c r="G46" s="62"/>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row>
    <row r="47" spans="2:37" ht="14.25">
      <c r="B47" s="23"/>
      <c r="F47" s="62"/>
      <c r="G47" s="62"/>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row>
    <row r="48" spans="2:37" ht="14.25">
      <c r="B48" s="23"/>
      <c r="F48" s="62"/>
      <c r="G48" s="62"/>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row>
    <row r="49" spans="2:37" ht="14.25">
      <c r="B49" s="23"/>
      <c r="F49" s="62"/>
      <c r="G49" s="62"/>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row>
    <row r="50" spans="2:37" ht="15" thickBot="1">
      <c r="B50" s="22"/>
      <c r="F50" s="65"/>
      <c r="G50" s="65"/>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row>
    <row r="51" spans="2:37" ht="14.25">
      <c r="B51" s="30"/>
      <c r="F51" s="61"/>
      <c r="G51" s="61"/>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row>
    <row r="52" spans="2:37" ht="14.25">
      <c r="B52" s="23"/>
      <c r="F52" s="62"/>
      <c r="G52" s="62"/>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row>
    <row r="53" spans="2:37" ht="14.25">
      <c r="B53" s="23"/>
      <c r="F53" s="62"/>
      <c r="G53" s="62"/>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row>
    <row r="54" spans="2:37" ht="14.25">
      <c r="B54" s="23"/>
      <c r="F54" s="62"/>
      <c r="G54" s="62"/>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row>
    <row r="55" spans="2:37" ht="14.25">
      <c r="B55" s="23"/>
      <c r="F55" s="62"/>
      <c r="G55" s="62"/>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row>
    <row r="56" spans="2:37" ht="15" thickBot="1">
      <c r="B56" s="22"/>
      <c r="F56" s="65"/>
      <c r="G56" s="65"/>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row>
    <row r="57" spans="2:37" ht="14.25">
      <c r="B57" s="30"/>
      <c r="F57" s="61"/>
      <c r="G57" s="61"/>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row>
    <row r="58" spans="2:37" ht="14.25">
      <c r="B58" s="23"/>
      <c r="F58" s="62"/>
      <c r="G58" s="62"/>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row>
    <row r="59" spans="2:37" ht="14.25">
      <c r="B59" s="23"/>
      <c r="F59" s="62"/>
      <c r="G59" s="62"/>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row>
    <row r="60" spans="2:37" ht="14.25">
      <c r="B60" s="23"/>
      <c r="F60" s="62"/>
      <c r="G60" s="62"/>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row>
    <row r="61" spans="2:37" ht="14.25">
      <c r="B61" s="23"/>
      <c r="F61" s="62"/>
      <c r="G61" s="62"/>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row>
    <row r="62" spans="2:37" ht="15" thickBot="1">
      <c r="B62" s="22"/>
      <c r="F62" s="65"/>
      <c r="G62" s="65"/>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row>
    <row r="63" spans="2:37" ht="14.25">
      <c r="B63" s="30"/>
      <c r="F63" s="61"/>
      <c r="G63" s="61"/>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row>
    <row r="64" spans="2:37" ht="14.25">
      <c r="B64" s="23"/>
      <c r="F64" s="62"/>
      <c r="G64" s="62"/>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row>
    <row r="65" spans="2:37" ht="14.25">
      <c r="B65" s="23"/>
      <c r="F65" s="62"/>
      <c r="G65" s="62"/>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row>
    <row r="66" spans="2:37" ht="14.25">
      <c r="B66" s="23"/>
      <c r="F66" s="62"/>
      <c r="G66" s="62"/>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row>
    <row r="67" spans="2:37" ht="14.25">
      <c r="B67" s="23"/>
      <c r="F67" s="62"/>
      <c r="G67" s="62"/>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row>
    <row r="68" spans="2:37" ht="15" thickBot="1">
      <c r="B68" s="22"/>
      <c r="F68" s="65"/>
      <c r="G68" s="65"/>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row>
    <row r="69" spans="2:37" ht="15" thickBot="1">
      <c r="B69" s="48">
        <f t="shared" ref="B69" si="0">SUM(B27:B32)</f>
        <v>0</v>
      </c>
    </row>
  </sheetData>
  <sheetProtection algorithmName="SHA-512" hashValue="0N+faySpYk9wMs/BvlX95BiNtrq4JiLEQa5C6NKvDJLVd5MA4NJyk/8LSgfKFFS1+uZ6SoALlNt9l0YGYMdi1A==" saltValue="qSfIEgO/+u3SfzTQX65DvA==" spinCount="100000" sheet="1" objects="1" scenarios="1" selectLockedCells="1" selectUnlockedCells="1"/>
  <mergeCells count="5">
    <mergeCell ref="H19:AK19"/>
    <mergeCell ref="F16:F17"/>
    <mergeCell ref="H16:AK17"/>
    <mergeCell ref="F18:F19"/>
    <mergeCell ref="H18:AK18"/>
  </mergeCells>
  <phoneticPr fontId="3"/>
  <dataValidations count="4">
    <dataValidation type="textLength" allowBlank="1" showInputMessage="1" showErrorMessage="1" errorTitle="所属発電BGコード入力エラー" error="所属発電BGコードは半角英数字5桁で入力して下さい。" sqref="B17">
      <formula1>5</formula1>
      <formula2>5</formula2>
    </dataValidation>
    <dataValidation type="textLength" allowBlank="1" showInputMessage="1" showErrorMessage="1" errorTitle="所属発電BG名称入力エラー" error="所属発電BG名称は50文字以内で入力して下さい。" sqref="B19">
      <formula1>0</formula1>
      <formula2>50</formula2>
    </dataValidation>
    <dataValidation type="whole" allowBlank="1" showInputMessage="1" showErrorMessage="1" errorTitle="発電計画(kWh)入力エラー" error="発電計画(kWh)は半角9桁以内かつ正の整数で入力して下さい。" sqref="B21:B68">
      <formula1>0</formula1>
      <formula2>999999999</formula2>
    </dataValidation>
    <dataValidation type="whole" allowBlank="1" showInputMessage="1" showErrorMessage="1" errorTitle="１分発電計画電力(kW)入力エラー" error="１分発電計画電力(kW)は半角9桁以内かつ正の整数で入力して下さい。" sqref="H21:AK68">
      <formula1>0</formula1>
      <formula2>999999999</formula2>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338"/>
  <sheetViews>
    <sheetView workbookViewId="0">
      <selection activeCell="K19" sqref="K19"/>
    </sheetView>
  </sheetViews>
  <sheetFormatPr defaultRowHeight="13.5"/>
  <sheetData>
    <row r="1" spans="1:4">
      <c r="A1" t="s">
        <v>95</v>
      </c>
    </row>
    <row r="2" spans="1:4">
      <c r="A2" t="s">
        <v>96</v>
      </c>
    </row>
    <row r="4" spans="1:4">
      <c r="A4" t="s">
        <v>348</v>
      </c>
    </row>
    <row r="5" spans="1:4">
      <c r="A5" t="s">
        <v>444</v>
      </c>
    </row>
    <row r="7" spans="1:4">
      <c r="A7" t="s">
        <v>111</v>
      </c>
    </row>
    <row r="8" spans="1:4">
      <c r="B8" t="s">
        <v>97</v>
      </c>
    </row>
    <row r="9" spans="1:4">
      <c r="B9" t="s">
        <v>98</v>
      </c>
    </row>
    <row r="10" spans="1:4">
      <c r="C10" t="s">
        <v>99</v>
      </c>
    </row>
    <row r="11" spans="1:4">
      <c r="D11" t="s">
        <v>100</v>
      </c>
    </row>
    <row r="12" spans="1:4">
      <c r="C12" t="s">
        <v>101</v>
      </c>
    </row>
    <row r="13" spans="1:4">
      <c r="C13" t="s">
        <v>102</v>
      </c>
    </row>
    <row r="14" spans="1:4">
      <c r="C14" t="s">
        <v>103</v>
      </c>
    </row>
    <row r="15" spans="1:4">
      <c r="C15" t="s">
        <v>104</v>
      </c>
    </row>
    <row r="16" spans="1:4">
      <c r="C16" t="s">
        <v>105</v>
      </c>
    </row>
    <row r="17" spans="2:4">
      <c r="C17" t="s">
        <v>106</v>
      </c>
    </row>
    <row r="18" spans="2:4">
      <c r="C18" t="s">
        <v>275</v>
      </c>
    </row>
    <row r="19" spans="2:4">
      <c r="C19" t="s">
        <v>107</v>
      </c>
    </row>
    <row r="20" spans="2:4">
      <c r="C20" t="s">
        <v>276</v>
      </c>
    </row>
    <row r="21" spans="2:4">
      <c r="C21" t="s">
        <v>108</v>
      </c>
    </row>
    <row r="22" spans="2:4">
      <c r="C22" t="s">
        <v>277</v>
      </c>
    </row>
    <row r="23" spans="2:4">
      <c r="B23" t="s">
        <v>109</v>
      </c>
    </row>
    <row r="25" spans="2:4">
      <c r="B25" t="s">
        <v>278</v>
      </c>
    </row>
    <row r="26" spans="2:4">
      <c r="B26" t="s">
        <v>110</v>
      </c>
    </row>
    <row r="27" spans="2:4">
      <c r="C27" t="s">
        <v>99</v>
      </c>
    </row>
    <row r="28" spans="2:4">
      <c r="D28" t="s">
        <v>111</v>
      </c>
    </row>
    <row r="29" spans="2:4">
      <c r="D29" t="s">
        <v>112</v>
      </c>
    </row>
    <row r="30" spans="2:4">
      <c r="D30" t="s">
        <v>113</v>
      </c>
    </row>
    <row r="31" spans="2:4">
      <c r="D31" t="s">
        <v>114</v>
      </c>
    </row>
    <row r="32" spans="2:4">
      <c r="C32" t="s">
        <v>101</v>
      </c>
    </row>
    <row r="33" spans="1:4">
      <c r="C33" t="s">
        <v>115</v>
      </c>
    </row>
    <row r="34" spans="1:4">
      <c r="C34" t="s">
        <v>116</v>
      </c>
    </row>
    <row r="35" spans="1:4">
      <c r="C35" t="s">
        <v>142</v>
      </c>
    </row>
    <row r="36" spans="1:4">
      <c r="B36" t="s">
        <v>109</v>
      </c>
    </row>
    <row r="38" spans="1:4">
      <c r="A38" t="s">
        <v>111</v>
      </c>
    </row>
    <row r="39" spans="1:4">
      <c r="B39" t="s">
        <v>117</v>
      </c>
    </row>
    <row r="40" spans="1:4">
      <c r="C40" t="s">
        <v>99</v>
      </c>
    </row>
    <row r="41" spans="1:4">
      <c r="D41" t="s">
        <v>118</v>
      </c>
    </row>
    <row r="42" spans="1:4">
      <c r="D42" t="s">
        <v>279</v>
      </c>
    </row>
    <row r="43" spans="1:4">
      <c r="D43" t="s">
        <v>280</v>
      </c>
    </row>
    <row r="44" spans="1:4">
      <c r="D44" t="s">
        <v>281</v>
      </c>
    </row>
    <row r="45" spans="1:4">
      <c r="D45" t="s">
        <v>119</v>
      </c>
    </row>
    <row r="46" spans="1:4">
      <c r="D46" t="s">
        <v>282</v>
      </c>
    </row>
    <row r="47" spans="1:4">
      <c r="D47" t="s">
        <v>102</v>
      </c>
    </row>
    <row r="48" spans="1:4">
      <c r="D48" t="s">
        <v>283</v>
      </c>
    </row>
    <row r="49" spans="1:4">
      <c r="D49" t="s">
        <v>104</v>
      </c>
    </row>
    <row r="50" spans="1:4">
      <c r="D50" t="s">
        <v>120</v>
      </c>
    </row>
    <row r="51" spans="1:4">
      <c r="D51" t="s">
        <v>121</v>
      </c>
    </row>
    <row r="52" spans="1:4">
      <c r="D52" t="s">
        <v>122</v>
      </c>
    </row>
    <row r="53" spans="1:4">
      <c r="D53" t="s">
        <v>107</v>
      </c>
    </row>
    <row r="54" spans="1:4">
      <c r="D54" t="s">
        <v>284</v>
      </c>
    </row>
    <row r="55" spans="1:4">
      <c r="D55" t="s">
        <v>123</v>
      </c>
    </row>
    <row r="56" spans="1:4">
      <c r="D56" t="s">
        <v>124</v>
      </c>
    </row>
    <row r="57" spans="1:4">
      <c r="D57" t="s">
        <v>125</v>
      </c>
    </row>
    <row r="58" spans="1:4">
      <c r="D58" t="s">
        <v>285</v>
      </c>
    </row>
    <row r="59" spans="1:4">
      <c r="C59" t="s">
        <v>101</v>
      </c>
    </row>
    <row r="60" spans="1:4">
      <c r="B60" t="s">
        <v>109</v>
      </c>
    </row>
    <row r="62" spans="1:4">
      <c r="A62" t="s">
        <v>113</v>
      </c>
    </row>
    <row r="63" spans="1:4">
      <c r="B63" t="s">
        <v>126</v>
      </c>
    </row>
    <row r="64" spans="1:4">
      <c r="C64" t="s">
        <v>99</v>
      </c>
    </row>
    <row r="65" spans="4:4">
      <c r="D65" t="s">
        <v>107</v>
      </c>
    </row>
    <row r="66" spans="4:4">
      <c r="D66" t="s">
        <v>286</v>
      </c>
    </row>
    <row r="67" spans="4:4">
      <c r="D67" t="s">
        <v>127</v>
      </c>
    </row>
    <row r="68" spans="4:4">
      <c r="D68" t="s">
        <v>128</v>
      </c>
    </row>
    <row r="69" spans="4:4">
      <c r="D69" t="s">
        <v>129</v>
      </c>
    </row>
    <row r="70" spans="4:4">
      <c r="D70" t="s">
        <v>130</v>
      </c>
    </row>
    <row r="71" spans="4:4">
      <c r="D71" t="s">
        <v>131</v>
      </c>
    </row>
    <row r="72" spans="4:4">
      <c r="D72" t="s">
        <v>132</v>
      </c>
    </row>
    <row r="73" spans="4:4">
      <c r="D73" t="s">
        <v>133</v>
      </c>
    </row>
    <row r="74" spans="4:4">
      <c r="D74" t="s">
        <v>134</v>
      </c>
    </row>
    <row r="75" spans="4:4">
      <c r="D75" t="s">
        <v>287</v>
      </c>
    </row>
    <row r="76" spans="4:4">
      <c r="D76" t="s">
        <v>135</v>
      </c>
    </row>
    <row r="77" spans="4:4">
      <c r="D77" t="s">
        <v>349</v>
      </c>
    </row>
    <row r="78" spans="4:4">
      <c r="D78" t="s">
        <v>350</v>
      </c>
    </row>
    <row r="79" spans="4:4">
      <c r="D79" t="s">
        <v>351</v>
      </c>
    </row>
    <row r="80" spans="4:4">
      <c r="D80" t="s">
        <v>352</v>
      </c>
    </row>
    <row r="81" spans="2:4">
      <c r="D81" t="s">
        <v>136</v>
      </c>
    </row>
    <row r="82" spans="2:4">
      <c r="D82" t="s">
        <v>137</v>
      </c>
    </row>
    <row r="83" spans="2:4">
      <c r="D83" t="s">
        <v>288</v>
      </c>
    </row>
    <row r="84" spans="2:4">
      <c r="D84" t="s">
        <v>138</v>
      </c>
    </row>
    <row r="85" spans="2:4">
      <c r="D85" t="s">
        <v>353</v>
      </c>
    </row>
    <row r="86" spans="2:4">
      <c r="D86" t="s">
        <v>139</v>
      </c>
    </row>
    <row r="88" spans="2:4">
      <c r="D88" t="s">
        <v>289</v>
      </c>
    </row>
    <row r="89" spans="2:4">
      <c r="D89" t="s">
        <v>140</v>
      </c>
    </row>
    <row r="90" spans="2:4">
      <c r="D90" t="s">
        <v>290</v>
      </c>
    </row>
    <row r="91" spans="2:4">
      <c r="D91" t="s">
        <v>141</v>
      </c>
    </row>
    <row r="92" spans="2:4">
      <c r="D92" t="s">
        <v>291</v>
      </c>
    </row>
    <row r="93" spans="2:4">
      <c r="D93" t="s">
        <v>292</v>
      </c>
    </row>
    <row r="94" spans="2:4">
      <c r="C94" t="s">
        <v>101</v>
      </c>
    </row>
    <row r="95" spans="2:4">
      <c r="B95" t="s">
        <v>293</v>
      </c>
    </row>
    <row r="96" spans="2:4">
      <c r="C96" t="s">
        <v>142</v>
      </c>
    </row>
    <row r="97" spans="2:4">
      <c r="B97" t="s">
        <v>109</v>
      </c>
    </row>
    <row r="99" spans="2:4">
      <c r="B99" t="s">
        <v>289</v>
      </c>
    </row>
    <row r="100" spans="2:4">
      <c r="B100" t="s">
        <v>143</v>
      </c>
    </row>
    <row r="101" spans="2:4">
      <c r="C101" t="s">
        <v>99</v>
      </c>
    </row>
    <row r="102" spans="2:4">
      <c r="D102" t="s">
        <v>354</v>
      </c>
    </row>
    <row r="103" spans="2:4">
      <c r="C103" t="s">
        <v>101</v>
      </c>
    </row>
    <row r="104" spans="2:4">
      <c r="B104" t="s">
        <v>109</v>
      </c>
    </row>
    <row r="105" spans="2:4">
      <c r="B105" t="s">
        <v>294</v>
      </c>
    </row>
    <row r="106" spans="2:4">
      <c r="B106" t="s">
        <v>144</v>
      </c>
    </row>
    <row r="107" spans="2:4">
      <c r="C107" t="s">
        <v>99</v>
      </c>
    </row>
    <row r="108" spans="2:4">
      <c r="D108" t="s">
        <v>295</v>
      </c>
    </row>
    <row r="109" spans="2:4">
      <c r="D109" t="s">
        <v>296</v>
      </c>
    </row>
    <row r="110" spans="2:4">
      <c r="D110" t="s">
        <v>442</v>
      </c>
    </row>
    <row r="111" spans="2:4">
      <c r="D111" t="s">
        <v>441</v>
      </c>
    </row>
    <row r="112" spans="2:4">
      <c r="C112" t="s">
        <v>101</v>
      </c>
    </row>
    <row r="113" spans="2:4">
      <c r="B113" t="s">
        <v>109</v>
      </c>
    </row>
    <row r="115" spans="2:4">
      <c r="B115" t="s">
        <v>290</v>
      </c>
    </row>
    <row r="116" spans="2:4">
      <c r="B116" t="s">
        <v>146</v>
      </c>
    </row>
    <row r="117" spans="2:4">
      <c r="C117" t="s">
        <v>99</v>
      </c>
    </row>
    <row r="118" spans="2:4">
      <c r="D118" t="s">
        <v>297</v>
      </c>
    </row>
    <row r="119" spans="2:4">
      <c r="C119" t="s">
        <v>101</v>
      </c>
    </row>
    <row r="120" spans="2:4">
      <c r="B120" t="s">
        <v>109</v>
      </c>
    </row>
    <row r="122" spans="2:4">
      <c r="B122" t="s">
        <v>298</v>
      </c>
    </row>
    <row r="123" spans="2:4">
      <c r="B123" t="s">
        <v>147</v>
      </c>
    </row>
    <row r="124" spans="2:4">
      <c r="C124" t="s">
        <v>99</v>
      </c>
    </row>
    <row r="125" spans="2:4">
      <c r="D125" t="s">
        <v>355</v>
      </c>
    </row>
    <row r="126" spans="2:4">
      <c r="D126" t="s">
        <v>356</v>
      </c>
    </row>
    <row r="127" spans="2:4">
      <c r="D127" t="s">
        <v>357</v>
      </c>
    </row>
    <row r="128" spans="2:4">
      <c r="D128" t="s">
        <v>358</v>
      </c>
    </row>
    <row r="129" spans="2:4">
      <c r="D129" t="s">
        <v>299</v>
      </c>
    </row>
    <row r="130" spans="2:4">
      <c r="D130" t="s">
        <v>148</v>
      </c>
    </row>
    <row r="131" spans="2:4">
      <c r="C131" t="s">
        <v>101</v>
      </c>
    </row>
    <row r="132" spans="2:4">
      <c r="B132" t="s">
        <v>109</v>
      </c>
    </row>
    <row r="134" spans="2:4">
      <c r="B134" t="s">
        <v>299</v>
      </c>
    </row>
    <row r="135" spans="2:4">
      <c r="B135" t="s">
        <v>149</v>
      </c>
    </row>
    <row r="136" spans="2:4">
      <c r="C136" t="s">
        <v>99</v>
      </c>
    </row>
    <row r="137" spans="2:4">
      <c r="D137" t="s">
        <v>359</v>
      </c>
    </row>
    <row r="138" spans="2:4">
      <c r="C138" t="s">
        <v>101</v>
      </c>
    </row>
    <row r="139" spans="2:4">
      <c r="B139" t="s">
        <v>109</v>
      </c>
    </row>
    <row r="141" spans="2:4">
      <c r="B141" t="s">
        <v>300</v>
      </c>
    </row>
    <row r="142" spans="2:4">
      <c r="B142" t="s">
        <v>150</v>
      </c>
    </row>
    <row r="143" spans="2:4">
      <c r="C143" t="s">
        <v>99</v>
      </c>
    </row>
    <row r="144" spans="2:4">
      <c r="D144" t="s">
        <v>295</v>
      </c>
    </row>
    <row r="145" spans="2:4">
      <c r="D145" t="s">
        <v>145</v>
      </c>
    </row>
    <row r="146" spans="2:4">
      <c r="D146" t="s">
        <v>360</v>
      </c>
    </row>
    <row r="147" spans="2:4">
      <c r="D147" t="s">
        <v>443</v>
      </c>
    </row>
    <row r="148" spans="2:4">
      <c r="C148" t="s">
        <v>101</v>
      </c>
    </row>
    <row r="149" spans="2:4">
      <c r="B149" t="s">
        <v>109</v>
      </c>
    </row>
    <row r="151" spans="2:4">
      <c r="B151" t="s">
        <v>291</v>
      </c>
    </row>
    <row r="152" spans="2:4">
      <c r="B152" t="s">
        <v>301</v>
      </c>
    </row>
    <row r="153" spans="2:4">
      <c r="C153" t="s">
        <v>99</v>
      </c>
    </row>
    <row r="154" spans="2:4">
      <c r="D154" t="s">
        <v>361</v>
      </c>
    </row>
    <row r="155" spans="2:4">
      <c r="C155" t="s">
        <v>101</v>
      </c>
    </row>
    <row r="156" spans="2:4">
      <c r="B156" t="s">
        <v>109</v>
      </c>
    </row>
    <row r="158" spans="2:4">
      <c r="B158" t="s">
        <v>302</v>
      </c>
    </row>
    <row r="159" spans="2:4">
      <c r="B159" t="s">
        <v>303</v>
      </c>
    </row>
    <row r="160" spans="2:4">
      <c r="C160" t="s">
        <v>99</v>
      </c>
    </row>
    <row r="161" spans="2:4">
      <c r="D161" t="s">
        <v>295</v>
      </c>
    </row>
    <row r="162" spans="2:4">
      <c r="D162" t="s">
        <v>145</v>
      </c>
    </row>
    <row r="163" spans="2:4">
      <c r="D163" t="s">
        <v>440</v>
      </c>
    </row>
    <row r="164" spans="2:4">
      <c r="D164" t="s">
        <v>447</v>
      </c>
    </row>
    <row r="165" spans="2:4">
      <c r="D165" t="s">
        <v>304</v>
      </c>
    </row>
    <row r="166" spans="2:4">
      <c r="D166" t="s">
        <v>305</v>
      </c>
    </row>
    <row r="167" spans="2:4">
      <c r="C167" t="s">
        <v>101</v>
      </c>
    </row>
    <row r="168" spans="2:4">
      <c r="B168" t="s">
        <v>109</v>
      </c>
    </row>
    <row r="170" spans="2:4">
      <c r="B170" t="s">
        <v>304</v>
      </c>
    </row>
    <row r="171" spans="2:4">
      <c r="B171" t="s">
        <v>306</v>
      </c>
    </row>
    <row r="172" spans="2:4">
      <c r="C172" t="s">
        <v>99</v>
      </c>
    </row>
    <row r="173" spans="2:4">
      <c r="D173" t="s">
        <v>307</v>
      </c>
    </row>
    <row r="174" spans="2:4">
      <c r="C174" t="s">
        <v>101</v>
      </c>
    </row>
    <row r="175" spans="2:4">
      <c r="B175" t="s">
        <v>109</v>
      </c>
    </row>
    <row r="177" spans="1:4">
      <c r="B177" t="s">
        <v>308</v>
      </c>
    </row>
    <row r="178" spans="1:4">
      <c r="B178" t="s">
        <v>309</v>
      </c>
    </row>
    <row r="179" spans="1:4">
      <c r="C179" t="s">
        <v>99</v>
      </c>
    </row>
    <row r="180" spans="1:4">
      <c r="D180" t="s">
        <v>310</v>
      </c>
    </row>
    <row r="181" spans="1:4">
      <c r="D181" t="s">
        <v>332</v>
      </c>
    </row>
    <row r="182" spans="1:4">
      <c r="D182" t="s">
        <v>362</v>
      </c>
    </row>
    <row r="183" spans="1:4">
      <c r="D183" t="s">
        <v>414</v>
      </c>
    </row>
    <row r="184" spans="1:4">
      <c r="C184" t="s">
        <v>101</v>
      </c>
    </row>
    <row r="185" spans="1:4">
      <c r="B185" t="s">
        <v>109</v>
      </c>
    </row>
    <row r="187" spans="1:4">
      <c r="A187" t="s">
        <v>151</v>
      </c>
    </row>
    <row r="188" spans="1:4">
      <c r="A188" t="s">
        <v>152</v>
      </c>
    </row>
    <row r="189" spans="1:4">
      <c r="B189" t="s">
        <v>153</v>
      </c>
    </row>
    <row r="190" spans="1:4">
      <c r="D190" t="s">
        <v>154</v>
      </c>
    </row>
    <row r="191" spans="1:4">
      <c r="B191" t="s">
        <v>155</v>
      </c>
    </row>
    <row r="192" spans="1:4">
      <c r="A192" t="s">
        <v>156</v>
      </c>
    </row>
    <row r="194" spans="1:3">
      <c r="A194" t="s">
        <v>157</v>
      </c>
    </row>
    <row r="195" spans="1:3">
      <c r="A195" t="s">
        <v>158</v>
      </c>
    </row>
    <row r="196" spans="1:3">
      <c r="B196" t="s">
        <v>153</v>
      </c>
    </row>
    <row r="197" spans="1:3">
      <c r="C197" t="s">
        <v>159</v>
      </c>
    </row>
    <row r="198" spans="1:3">
      <c r="B198" t="s">
        <v>155</v>
      </c>
    </row>
    <row r="199" spans="1:3">
      <c r="A199" t="s">
        <v>156</v>
      </c>
    </row>
    <row r="201" spans="1:3">
      <c r="A201" t="s">
        <v>311</v>
      </c>
    </row>
    <row r="202" spans="1:3">
      <c r="A202" t="s">
        <v>160</v>
      </c>
    </row>
    <row r="203" spans="1:3">
      <c r="B203" t="s">
        <v>153</v>
      </c>
    </row>
    <row r="204" spans="1:3">
      <c r="C204" t="s">
        <v>161</v>
      </c>
    </row>
    <row r="205" spans="1:3">
      <c r="B205" t="s">
        <v>155</v>
      </c>
    </row>
    <row r="206" spans="1:3">
      <c r="A206" t="s">
        <v>156</v>
      </c>
    </row>
    <row r="208" spans="1:3">
      <c r="A208" t="s">
        <v>107</v>
      </c>
    </row>
    <row r="209" spans="1:3">
      <c r="A209" t="s">
        <v>162</v>
      </c>
    </row>
    <row r="210" spans="1:3">
      <c r="B210" t="s">
        <v>153</v>
      </c>
    </row>
    <row r="211" spans="1:3">
      <c r="C211" t="s">
        <v>363</v>
      </c>
    </row>
    <row r="212" spans="1:3">
      <c r="B212" t="s">
        <v>155</v>
      </c>
    </row>
    <row r="213" spans="1:3">
      <c r="A213" t="s">
        <v>156</v>
      </c>
    </row>
    <row r="215" spans="1:3">
      <c r="A215" t="s">
        <v>163</v>
      </c>
    </row>
    <row r="216" spans="1:3">
      <c r="A216" t="s">
        <v>164</v>
      </c>
    </row>
    <row r="217" spans="1:3">
      <c r="B217" t="s">
        <v>153</v>
      </c>
    </row>
    <row r="218" spans="1:3">
      <c r="C218" t="s">
        <v>165</v>
      </c>
    </row>
    <row r="219" spans="1:3">
      <c r="B219" t="s">
        <v>155</v>
      </c>
    </row>
    <row r="220" spans="1:3">
      <c r="A220" t="s">
        <v>156</v>
      </c>
    </row>
    <row r="222" spans="1:3">
      <c r="A222" t="s">
        <v>166</v>
      </c>
    </row>
    <row r="223" spans="1:3">
      <c r="A223" t="s">
        <v>167</v>
      </c>
    </row>
    <row r="224" spans="1:3">
      <c r="B224" t="s">
        <v>153</v>
      </c>
    </row>
    <row r="225" spans="1:3">
      <c r="C225" t="s">
        <v>168</v>
      </c>
    </row>
    <row r="226" spans="1:3">
      <c r="C226" t="s">
        <v>169</v>
      </c>
    </row>
    <row r="227" spans="1:3">
      <c r="C227" t="s">
        <v>170</v>
      </c>
    </row>
    <row r="228" spans="1:3">
      <c r="B228" t="s">
        <v>155</v>
      </c>
    </row>
    <row r="229" spans="1:3">
      <c r="A229" t="s">
        <v>156</v>
      </c>
    </row>
    <row r="231" spans="1:3">
      <c r="A231" t="s">
        <v>171</v>
      </c>
    </row>
    <row r="232" spans="1:3">
      <c r="A232" t="s">
        <v>172</v>
      </c>
    </row>
    <row r="233" spans="1:3">
      <c r="B233" t="s">
        <v>153</v>
      </c>
    </row>
    <row r="234" spans="1:3">
      <c r="C234" t="s">
        <v>173</v>
      </c>
    </row>
    <row r="235" spans="1:3">
      <c r="B235" t="s">
        <v>155</v>
      </c>
    </row>
    <row r="236" spans="1:3">
      <c r="A236" t="s">
        <v>156</v>
      </c>
    </row>
    <row r="238" spans="1:3">
      <c r="A238" t="s">
        <v>174</v>
      </c>
    </row>
    <row r="239" spans="1:3">
      <c r="A239" t="s">
        <v>175</v>
      </c>
    </row>
    <row r="240" spans="1:3">
      <c r="B240" t="s">
        <v>153</v>
      </c>
    </row>
    <row r="241" spans="1:3">
      <c r="C241" t="s">
        <v>173</v>
      </c>
    </row>
    <row r="242" spans="1:3">
      <c r="B242" t="s">
        <v>155</v>
      </c>
    </row>
    <row r="243" spans="1:3">
      <c r="A243" t="s">
        <v>156</v>
      </c>
    </row>
    <row r="247" spans="1:3">
      <c r="A247" t="s">
        <v>312</v>
      </c>
    </row>
    <row r="248" spans="1:3">
      <c r="A248" t="s">
        <v>176</v>
      </c>
    </row>
    <row r="249" spans="1:3">
      <c r="B249" t="s">
        <v>153</v>
      </c>
    </row>
    <row r="250" spans="1:3">
      <c r="C250" t="s">
        <v>177</v>
      </c>
    </row>
    <row r="251" spans="1:3">
      <c r="B251" t="s">
        <v>155</v>
      </c>
    </row>
    <row r="252" spans="1:3">
      <c r="A252" t="s">
        <v>156</v>
      </c>
    </row>
    <row r="254" spans="1:3">
      <c r="A254" t="s">
        <v>312</v>
      </c>
    </row>
    <row r="255" spans="1:3">
      <c r="A255" t="s">
        <v>445</v>
      </c>
    </row>
    <row r="256" spans="1:3">
      <c r="B256" t="s">
        <v>153</v>
      </c>
    </row>
    <row r="257" spans="1:3">
      <c r="C257" t="s">
        <v>446</v>
      </c>
    </row>
    <row r="258" spans="1:3">
      <c r="B258" t="s">
        <v>155</v>
      </c>
    </row>
    <row r="259" spans="1:3">
      <c r="A259" t="s">
        <v>156</v>
      </c>
    </row>
    <row r="261" spans="1:3">
      <c r="A261" t="s">
        <v>288</v>
      </c>
    </row>
    <row r="262" spans="1:3">
      <c r="A262" t="s">
        <v>178</v>
      </c>
    </row>
    <row r="263" spans="1:3">
      <c r="B263" t="s">
        <v>153</v>
      </c>
    </row>
    <row r="264" spans="1:3">
      <c r="C264" t="s">
        <v>313</v>
      </c>
    </row>
    <row r="265" spans="1:3">
      <c r="C265" t="s">
        <v>314</v>
      </c>
    </row>
    <row r="266" spans="1:3">
      <c r="C266" t="s">
        <v>315</v>
      </c>
    </row>
    <row r="267" spans="1:3">
      <c r="C267" t="s">
        <v>316</v>
      </c>
    </row>
    <row r="268" spans="1:3">
      <c r="C268" t="s">
        <v>317</v>
      </c>
    </row>
    <row r="269" spans="1:3">
      <c r="C269" t="s">
        <v>318</v>
      </c>
    </row>
    <row r="270" spans="1:3">
      <c r="C270" t="s">
        <v>319</v>
      </c>
    </row>
    <row r="271" spans="1:3">
      <c r="C271" t="s">
        <v>320</v>
      </c>
    </row>
    <row r="272" spans="1:3">
      <c r="B272" t="s">
        <v>155</v>
      </c>
    </row>
    <row r="273" spans="1:3">
      <c r="A273" t="s">
        <v>156</v>
      </c>
    </row>
    <row r="275" spans="1:3">
      <c r="A275" t="s">
        <v>321</v>
      </c>
    </row>
    <row r="276" spans="1:3">
      <c r="A276" t="s">
        <v>179</v>
      </c>
    </row>
    <row r="277" spans="1:3">
      <c r="B277" t="s">
        <v>153</v>
      </c>
    </row>
    <row r="278" spans="1:3">
      <c r="C278" t="s">
        <v>180</v>
      </c>
    </row>
    <row r="279" spans="1:3">
      <c r="B279" t="s">
        <v>155</v>
      </c>
    </row>
    <row r="280" spans="1:3">
      <c r="A280" t="s">
        <v>156</v>
      </c>
    </row>
    <row r="282" spans="1:3">
      <c r="A282" t="s">
        <v>333</v>
      </c>
    </row>
    <row r="283" spans="1:3">
      <c r="A283" t="s">
        <v>334</v>
      </c>
    </row>
    <row r="284" spans="1:3">
      <c r="B284" t="s">
        <v>153</v>
      </c>
    </row>
    <row r="285" spans="1:3">
      <c r="C285" t="s">
        <v>322</v>
      </c>
    </row>
    <row r="286" spans="1:3">
      <c r="B286" t="s">
        <v>155</v>
      </c>
    </row>
    <row r="287" spans="1:3">
      <c r="A287" t="s">
        <v>156</v>
      </c>
    </row>
    <row r="289" spans="1:3">
      <c r="A289" t="s">
        <v>312</v>
      </c>
    </row>
    <row r="290" spans="1:3">
      <c r="A290" t="s">
        <v>181</v>
      </c>
    </row>
    <row r="291" spans="1:3">
      <c r="B291" t="s">
        <v>153</v>
      </c>
    </row>
    <row r="292" spans="1:3">
      <c r="C292" t="s">
        <v>182</v>
      </c>
    </row>
    <row r="293" spans="1:3">
      <c r="B293" t="s">
        <v>155</v>
      </c>
    </row>
    <row r="294" spans="1:3">
      <c r="A294" t="s">
        <v>156</v>
      </c>
    </row>
    <row r="296" spans="1:3">
      <c r="A296" t="s">
        <v>323</v>
      </c>
    </row>
    <row r="297" spans="1:3">
      <c r="A297" t="s">
        <v>324</v>
      </c>
    </row>
    <row r="298" spans="1:3">
      <c r="A298" t="s">
        <v>183</v>
      </c>
    </row>
    <row r="299" spans="1:3">
      <c r="B299" t="s">
        <v>184</v>
      </c>
    </row>
    <row r="300" spans="1:3">
      <c r="C300" t="s">
        <v>185</v>
      </c>
    </row>
    <row r="301" spans="1:3">
      <c r="B301" t="s">
        <v>155</v>
      </c>
    </row>
    <row r="302" spans="1:3">
      <c r="A302" t="s">
        <v>156</v>
      </c>
    </row>
    <row r="304" spans="1:3">
      <c r="A304" t="s">
        <v>325</v>
      </c>
    </row>
    <row r="305" spans="1:3">
      <c r="A305" t="s">
        <v>186</v>
      </c>
    </row>
    <row r="306" spans="1:3">
      <c r="B306" t="s">
        <v>184</v>
      </c>
    </row>
    <row r="307" spans="1:3">
      <c r="C307" t="s">
        <v>187</v>
      </c>
    </row>
    <row r="308" spans="1:3">
      <c r="B308" t="s">
        <v>155</v>
      </c>
    </row>
    <row r="309" spans="1:3">
      <c r="A309" t="s">
        <v>156</v>
      </c>
    </row>
    <row r="311" spans="1:3">
      <c r="A311" t="s">
        <v>326</v>
      </c>
    </row>
    <row r="312" spans="1:3">
      <c r="A312" t="s">
        <v>327</v>
      </c>
    </row>
    <row r="313" spans="1:3">
      <c r="A313" t="s">
        <v>188</v>
      </c>
    </row>
    <row r="314" spans="1:3">
      <c r="B314" t="s">
        <v>153</v>
      </c>
    </row>
    <row r="315" spans="1:3">
      <c r="C315" t="s">
        <v>189</v>
      </c>
    </row>
    <row r="316" spans="1:3">
      <c r="C316" t="s">
        <v>190</v>
      </c>
    </row>
    <row r="317" spans="1:3">
      <c r="B317" t="s">
        <v>155</v>
      </c>
    </row>
    <row r="318" spans="1:3">
      <c r="A318" t="s">
        <v>156</v>
      </c>
    </row>
    <row r="320" spans="1:3">
      <c r="A320" t="s">
        <v>328</v>
      </c>
    </row>
    <row r="321" spans="1:3">
      <c r="A321" t="s">
        <v>191</v>
      </c>
    </row>
    <row r="322" spans="1:3">
      <c r="B322" t="s">
        <v>153</v>
      </c>
    </row>
    <row r="323" spans="1:3">
      <c r="C323" t="s">
        <v>192</v>
      </c>
    </row>
    <row r="324" spans="1:3">
      <c r="C324" t="s">
        <v>364</v>
      </c>
    </row>
    <row r="325" spans="1:3">
      <c r="C325" t="s">
        <v>193</v>
      </c>
    </row>
    <row r="326" spans="1:3">
      <c r="B326" t="s">
        <v>155</v>
      </c>
    </row>
    <row r="327" spans="1:3">
      <c r="A327" t="s">
        <v>156</v>
      </c>
    </row>
    <row r="329" spans="1:3">
      <c r="A329" t="s">
        <v>329</v>
      </c>
    </row>
    <row r="330" spans="1:3">
      <c r="A330" t="s">
        <v>194</v>
      </c>
    </row>
    <row r="331" spans="1:3">
      <c r="B331" t="s">
        <v>153</v>
      </c>
    </row>
    <row r="332" spans="1:3">
      <c r="C332" t="s">
        <v>192</v>
      </c>
    </row>
    <row r="333" spans="1:3">
      <c r="C333" t="s">
        <v>365</v>
      </c>
    </row>
    <row r="334" spans="1:3">
      <c r="C334" t="s">
        <v>195</v>
      </c>
    </row>
    <row r="335" spans="1:3">
      <c r="B335" t="s">
        <v>155</v>
      </c>
    </row>
    <row r="336" spans="1:3">
      <c r="A336" t="s">
        <v>156</v>
      </c>
    </row>
    <row r="338" spans="1:1">
      <c r="A338" t="s">
        <v>196</v>
      </c>
    </row>
  </sheetData>
  <sheetProtection password="86BC" sheet="1" objects="1" scenarios="1"/>
  <phoneticPr fontId="3"/>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5</vt:i4>
      </vt:variant>
    </vt:vector>
  </HeadingPairs>
  <TitlesOfParts>
    <vt:vector size="5" baseType="lpstr">
      <vt:lpstr>入力シート</vt:lpstr>
      <vt:lpstr>使い方</vt:lpstr>
      <vt:lpstr>エラーメッセージ一覧</vt:lpstr>
      <vt:lpstr>Add_Plan_Style</vt:lpstr>
      <vt:lpstr>OCTO-W9-0431-001.xsd</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2021-02-18T11:16:33Z</cp:lastPrinted>
  <dcterms:created xsi:type="dcterms:W3CDTF">2019-08-13T04:23:06Z</dcterms:created>
  <dcterms:modified xsi:type="dcterms:W3CDTF">2021-04-28T08:09:26Z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ximize">
    <vt:bool>false</vt:bool>
  </property>
  <property fmtid="{D5CDD505-2E9C-101B-9397-08002B2CF9AE}" pid="3" name="zoom">
    <vt:bool>true</vt:bool>
  </property>
</Properties>
</file>