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Hn2nasf01a\容量市場\29_対外周知\1_機関HP\20230919_長期脱炭素電源オークション（応札年度：2023年度）期待容量等算定諸元一覧差替え\"/>
    </mc:Choice>
  </mc:AlternateContent>
  <xr:revisionPtr revIDLastSave="0" documentId="13_ncr:1_{5BB4444B-FB29-4D91-9ADD-9F43FA07A507}" xr6:coauthVersionLast="36" xr6:coauthVersionMax="47" xr10:uidLastSave="{00000000-0000-0000-0000-000000000000}"/>
  <workbookProtection workbookAlgorithmName="SHA-512" workbookHashValue="oA/5d4EXNPguiFq0d4ucn0Bm7cKAijz//hbxpYzE7txV8x1/0mBxbryMJaQWKH3212anA7dQv6L2p4jnkKnk0g==" workbookSaltValue="AgoCdEtglkgeHlCUjRz8Vg==" workbookSpinCount="100000" lockStructure="1"/>
  <bookViews>
    <workbookView xWindow="0" yWindow="0" windowWidth="18276" windowHeight="8604" tabRatio="694" xr2:uid="{61005F71-E109-4F74-A2C3-3E427B5F96A1}"/>
  </bookViews>
  <sheets>
    <sheet name="記載例" sheetId="6" r:id="rId1"/>
    <sheet name="入力シート" sheetId="5" r:id="rId2"/>
    <sheet name="webにUP時は非表示にする⇒" sheetId="7" state="hidden" r:id="rId3"/>
    <sheet name="入力" sheetId="8" state="hidden" r:id="rId4"/>
    <sheet name="プルダウンテーブル(非表示)" sheetId="2" state="hidden" r:id="rId5"/>
  </sheets>
  <definedNames>
    <definedName name="aaaa">#REF!</definedName>
    <definedName name="エリア" localSheetId="0">#REF!</definedName>
    <definedName name="エリア">'プルダウンテーブル(非表示)'!$A$2:$A$10</definedName>
    <definedName name="リプレース">'プルダウンテーブル(非表示)'!$C$2:$C$8</definedName>
    <definedName name="リプレース一般水力">'プルダウンテーブル(非表示)'!$E$2:$E$2</definedName>
    <definedName name="リプレース地熱">'プルダウンテーブル(非表示)'!$D$2:$D$3</definedName>
    <definedName name="既設火力の改修">'プルダウンテーブル(非表示)'!$F$2:$F$4</definedName>
    <definedName name="新設">'プルダウンテーブル(非表示)'!$B$2:$B$8</definedName>
    <definedName name="電源種">'プルダウンテーブル(非表示)'!$B$1:$F$1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8" l="1"/>
  <c r="G22" i="8"/>
  <c r="H22" i="8"/>
  <c r="I22" i="8"/>
  <c r="J22" i="8"/>
  <c r="K22" i="8"/>
  <c r="L22" i="8"/>
  <c r="M22" i="8"/>
  <c r="N22" i="8"/>
  <c r="O22" i="8"/>
  <c r="P22" i="8"/>
  <c r="E22" i="8"/>
  <c r="F19" i="8"/>
  <c r="G19" i="8"/>
  <c r="H19" i="8"/>
  <c r="I19" i="8"/>
  <c r="J19" i="8"/>
  <c r="K19" i="8"/>
  <c r="L19" i="8"/>
  <c r="M19" i="8"/>
  <c r="N19" i="8"/>
  <c r="O19" i="8"/>
  <c r="P19" i="8"/>
  <c r="E19" i="8"/>
  <c r="E16" i="8"/>
  <c r="E13" i="8"/>
  <c r="E23" i="8" l="1"/>
  <c r="D24" i="5" s="1"/>
  <c r="E20" i="8"/>
  <c r="D21" i="5" s="1"/>
</calcChain>
</file>

<file path=xl/sharedStrings.xml><?xml version="1.0" encoding="utf-8"?>
<sst xmlns="http://schemas.openxmlformats.org/spreadsheetml/2006/main" count="232" uniqueCount="109">
  <si>
    <t>エリア</t>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</si>
  <si>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</si>
  <si>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</si>
  <si>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</si>
  <si>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</si>
  <si>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</si>
  <si>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</si>
  <si>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</si>
  <si>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</si>
  <si>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</si>
  <si>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新設</t>
    <rPh sb="0" eb="2">
      <t>シンセツ</t>
    </rPh>
    <phoneticPr fontId="1"/>
  </si>
  <si>
    <t>リプレース</t>
    <phoneticPr fontId="1"/>
  </si>
  <si>
    <t>既設火力の改修</t>
    <rPh sb="0" eb="2">
      <t>キセツ</t>
    </rPh>
    <rPh sb="2" eb="4">
      <t>カリョク</t>
    </rPh>
    <rPh sb="5" eb="7">
      <t>カイシュウ</t>
    </rPh>
    <phoneticPr fontId="1"/>
  </si>
  <si>
    <t>地熱</t>
    <rPh sb="0" eb="2">
      <t>チネツ</t>
    </rPh>
    <phoneticPr fontId="1"/>
  </si>
  <si>
    <t>バイオマス</t>
    <phoneticPr fontId="1"/>
  </si>
  <si>
    <t>原子力</t>
    <rPh sb="0" eb="3">
      <t>ゲンシリョク</t>
    </rPh>
    <phoneticPr fontId="1"/>
  </si>
  <si>
    <t>火力（水素10%以上混焼）</t>
    <phoneticPr fontId="1"/>
  </si>
  <si>
    <t>水素10%以上の混焼にするための改修</t>
  </si>
  <si>
    <t>アンモニア20%以上の混焼にするための改修</t>
  </si>
  <si>
    <t>項目</t>
  </si>
  <si>
    <t>事業者入力</t>
  </si>
  <si>
    <t>単位</t>
  </si>
  <si>
    <t>電源等識別番号</t>
  </si>
  <si>
    <t>容量を提供する
電源等の区分</t>
  </si>
  <si>
    <t>エリア名</t>
  </si>
  <si>
    <t>kW</t>
  </si>
  <si>
    <t>各月の供給力の最大値</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</si>
  <si>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</si>
  <si>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</si>
  <si>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</si>
  <si>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</si>
  <si>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</si>
  <si>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</si>
  <si>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</si>
  <si>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</si>
  <si>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</si>
  <si>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</si>
  <si>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</si>
  <si>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</si>
  <si>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</si>
  <si>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</si>
  <si>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</si>
  <si>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1"/>
  </si>
  <si>
    <t>追加入力箇所(応札容量登録時)</t>
    <rPh sb="0" eb="2">
      <t>ツイカ</t>
    </rPh>
    <rPh sb="7" eb="9">
      <t>オウサツ</t>
    </rPh>
    <rPh sb="9" eb="11">
      <t>ヨウリョウ</t>
    </rPh>
    <rPh sb="11" eb="13">
      <t>トウロク</t>
    </rPh>
    <rPh sb="13" eb="14">
      <t>ジ</t>
    </rPh>
    <phoneticPr fontId="1"/>
  </si>
  <si>
    <t>エラー時</t>
    <rPh sb="3" eb="4">
      <t>ジ</t>
    </rPh>
    <phoneticPr fontId="1"/>
  </si>
  <si>
    <t>&lt;会社名&gt;</t>
    <rPh sb="1" eb="4">
      <t>カイシャメイ</t>
    </rPh>
    <phoneticPr fontId="1"/>
  </si>
  <si>
    <t>安定電源</t>
    <phoneticPr fontId="1"/>
  </si>
  <si>
    <t>LNG専焼火力</t>
    <rPh sb="3" eb="5">
      <t>センショウ</t>
    </rPh>
    <rPh sb="5" eb="7">
      <t>カリョク</t>
    </rPh>
    <phoneticPr fontId="1"/>
  </si>
  <si>
    <t>既設火力の化石 kW 部分の全てをバイオマス化するための改修</t>
    <phoneticPr fontId="1"/>
  </si>
  <si>
    <t>電源種</t>
    <rPh sb="0" eb="2">
      <t>デンゲン</t>
    </rPh>
    <rPh sb="2" eb="3">
      <t>シュ</t>
    </rPh>
    <phoneticPr fontId="1"/>
  </si>
  <si>
    <t>（記載要領）</t>
    <rPh sb="1" eb="3">
      <t>キサイ</t>
    </rPh>
    <rPh sb="3" eb="5">
      <t>ヨウリョウ</t>
    </rPh>
    <phoneticPr fontId="1"/>
  </si>
  <si>
    <r>
      <t>・電源等識別番号については、電源等情報</t>
    </r>
    <r>
      <rPr>
        <sz val="11"/>
        <color theme="1"/>
        <rFont val="Meiryo UI"/>
        <family val="3"/>
        <charset val="128"/>
      </rPr>
      <t>に登録した後に、容量市場システムで付番された番号を記載して下さい。</t>
    </r>
    <phoneticPr fontId="1"/>
  </si>
  <si>
    <t>・容量を提供する電源等の区分については、安定電源で固定です。</t>
    <rPh sb="20" eb="22">
      <t>アンテイ</t>
    </rPh>
    <rPh sb="22" eb="24">
      <t>デンゲン</t>
    </rPh>
    <rPh sb="25" eb="27">
      <t>コテイ</t>
    </rPh>
    <phoneticPr fontId="1"/>
  </si>
  <si>
    <r>
      <t>・期待容量については、自動計算されます。　※</t>
    </r>
    <r>
      <rPr>
        <u/>
        <sz val="11"/>
        <color theme="1"/>
        <rFont val="Meiryo UI"/>
        <family val="3"/>
        <charset val="128"/>
      </rPr>
      <t>この値が容量オークションに応札する際の応札容量の上限値になります。</t>
    </r>
    <phoneticPr fontId="1"/>
  </si>
  <si>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1"/>
  </si>
  <si>
    <r>
      <t>・応札容量については、自動計算されます。　※</t>
    </r>
    <r>
      <rPr>
        <u/>
        <sz val="11"/>
        <color theme="1"/>
        <rFont val="Meiryo UI"/>
        <family val="3"/>
        <charset val="128"/>
      </rPr>
      <t>応札時、この値を容量市場システムで応札容量に入力してください。</t>
    </r>
    <phoneticPr fontId="1"/>
  </si>
  <si>
    <t>対象電源種</t>
    <rPh sb="0" eb="2">
      <t>タイショウ</t>
    </rPh>
    <rPh sb="2" eb="4">
      <t>デンゲン</t>
    </rPh>
    <rPh sb="4" eb="5">
      <t>シュ</t>
    </rPh>
    <phoneticPr fontId="1"/>
  </si>
  <si>
    <t>・応札の結果落札した場合、制度適応期間中の全ての年度において、当算定諸元一覧で算定した期待容量が契約容量や金額計算に用いられます。</t>
    <rPh sb="1" eb="3">
      <t>オウサツ</t>
    </rPh>
    <rPh sb="4" eb="6">
      <t>ケッカ</t>
    </rPh>
    <rPh sb="6" eb="8">
      <t>ラクサツ</t>
    </rPh>
    <rPh sb="10" eb="12">
      <t>バアイ</t>
    </rPh>
    <rPh sb="13" eb="15">
      <t>セイド</t>
    </rPh>
    <rPh sb="15" eb="17">
      <t>テキオウ</t>
    </rPh>
    <rPh sb="17" eb="20">
      <t>キカンチュウ</t>
    </rPh>
    <rPh sb="21" eb="22">
      <t>スベ</t>
    </rPh>
    <rPh sb="24" eb="26">
      <t>ネンド</t>
    </rPh>
    <rPh sb="31" eb="32">
      <t>トウ</t>
    </rPh>
    <rPh sb="32" eb="38">
      <t>サンテイショゲンイチラン</t>
    </rPh>
    <rPh sb="39" eb="41">
      <t>サンテイ</t>
    </rPh>
    <rPh sb="43" eb="45">
      <t>キタイ</t>
    </rPh>
    <rPh sb="45" eb="47">
      <t>ヨウリョウ</t>
    </rPh>
    <rPh sb="48" eb="50">
      <t>ケイヤク</t>
    </rPh>
    <rPh sb="50" eb="52">
      <t>ヨウリョウ</t>
    </rPh>
    <rPh sb="53" eb="55">
      <t>キンガク</t>
    </rPh>
    <rPh sb="55" eb="57">
      <t>ケイサン</t>
    </rPh>
    <rPh sb="58" eb="59">
      <t>モチ</t>
    </rPh>
    <phoneticPr fontId="1"/>
  </si>
  <si>
    <t>1．以下の項目については、期待容量の登録期間中(2023/12/1～12/12)に容量市場システムに登録して下さい。</t>
    <phoneticPr fontId="1"/>
  </si>
  <si>
    <t>2．以下の項目については、応札容量算定に用いた期待容量等算定諸元一覧登録受付期間中(2024/1/31～2/7)に容量市場システムに登録して下さい。</t>
    <rPh sb="40" eb="41">
      <t>チュウ</t>
    </rPh>
    <phoneticPr fontId="1"/>
  </si>
  <si>
    <t>【新設・リプレース】：火力(LNG専焼・水素10%以上混焼、水素専焼)、水力（貯水式・調整式）、原子力、地熱、バイオマス(専焼)
【既設火力の改修】：水素10%以上の混焼にするための改修,アンモニア20%以上の混焼にするための改修,既設火力の化石 kW 部分の全てをバイオマス化するための改修</t>
    <rPh sb="15" eb="17">
      <t>イジョウ</t>
    </rPh>
    <rPh sb="17" eb="19">
      <t>コンショウ</t>
    </rPh>
    <rPh sb="30" eb="32">
      <t>スイソ</t>
    </rPh>
    <rPh sb="32" eb="34">
      <t>センショウ</t>
    </rPh>
    <rPh sb="52" eb="54">
      <t>チネツ</t>
    </rPh>
    <rPh sb="61" eb="63">
      <t>センショウ</t>
    </rPh>
    <phoneticPr fontId="1"/>
  </si>
  <si>
    <t>火力（水素専焼）</t>
    <rPh sb="5" eb="7">
      <t>センショウ</t>
    </rPh>
    <phoneticPr fontId="1"/>
  </si>
  <si>
    <t>一般水力（貯水式・調整式）</t>
    <rPh sb="9" eb="11">
      <t>チョウセイ</t>
    </rPh>
    <phoneticPr fontId="1"/>
  </si>
  <si>
    <t>リプレース地熱</t>
    <rPh sb="5" eb="7">
      <t>チネツ</t>
    </rPh>
    <phoneticPr fontId="1"/>
  </si>
  <si>
    <t>水車および発電機、変圧器、遮断器その他の電気設備の全部並びに水圧管路の全部若しくは一部のみを新設し、又は更新するもの</t>
    <phoneticPr fontId="1"/>
  </si>
  <si>
    <t>リプレース一般水力</t>
    <phoneticPr fontId="1"/>
  </si>
  <si>
    <t>全設備更新型（地上設備、蒸気井、還元井の全部を更新するもの）</t>
    <phoneticPr fontId="1"/>
  </si>
  <si>
    <t>地下設備流用型（地上設備の全部を更新するものであって、かつ、蒸気井、還元井の全部又は一部を継続して使用するもの）</t>
    <phoneticPr fontId="1"/>
  </si>
  <si>
    <t>設備容量（送電端）</t>
    <rPh sb="0" eb="4">
      <t>セツビヨウリョウ</t>
    </rPh>
    <rPh sb="5" eb="8">
      <t>ソウデンタン</t>
    </rPh>
    <phoneticPr fontId="1"/>
  </si>
  <si>
    <t>・発電方式の区分については、電源等情報に登録した区分を記載して下さい。</t>
    <phoneticPr fontId="1"/>
  </si>
  <si>
    <t>・エリア名については、電源等情報に登録した「エリア名」を記載して下さい。</t>
    <phoneticPr fontId="1"/>
  </si>
  <si>
    <t>・各月の供給力の最大値については、本オークションに参加可能な設備容量(送電端)から大気温の影響による能力減少分を差し引いた値を記載して下さい。</t>
    <rPh sb="17" eb="18">
      <t>ホン</t>
    </rPh>
    <rPh sb="25" eb="29">
      <t>サンカカノウ</t>
    </rPh>
    <rPh sb="30" eb="34">
      <t>セツビヨウリョウ</t>
    </rPh>
    <rPh sb="35" eb="37">
      <t>ソウデン</t>
    </rPh>
    <rPh sb="37" eb="38">
      <t>タン</t>
    </rPh>
    <phoneticPr fontId="1"/>
  </si>
  <si>
    <t>・本オークションに参加可能な設備容量(送電端)については、電源等情報登録様式に記載した値として下さい。</t>
    <rPh sb="1" eb="2">
      <t>ホン</t>
    </rPh>
    <rPh sb="9" eb="13">
      <t>サンカカノウ</t>
    </rPh>
    <rPh sb="14" eb="18">
      <t>セツビヨウリョウ</t>
    </rPh>
    <rPh sb="19" eb="21">
      <t>ソウデン</t>
    </rPh>
    <rPh sb="21" eb="22">
      <t>タン</t>
    </rPh>
    <rPh sb="34" eb="36">
      <t>トウロク</t>
    </rPh>
    <rPh sb="36" eb="38">
      <t>ヨウシキ</t>
    </rPh>
    <rPh sb="39" eb="41">
      <t>キサイ</t>
    </rPh>
    <rPh sb="43" eb="44">
      <t>アタイ</t>
    </rPh>
    <phoneticPr fontId="1"/>
  </si>
  <si>
    <t>リプレースに係る補足情報</t>
    <rPh sb="6" eb="7">
      <t>カカ</t>
    </rPh>
    <rPh sb="8" eb="10">
      <t>ホソク</t>
    </rPh>
    <rPh sb="10" eb="12">
      <t>ジョウホウ</t>
    </rPh>
    <phoneticPr fontId="1"/>
  </si>
  <si>
    <t>水車および発電機、変圧器、遮断器その他の電気設備の全部並びに水圧管路の全部若しくは一部のみを新設し、又は更新するもの</t>
  </si>
  <si>
    <r>
      <t>期待容量等算定諸元一覧（応札年度：2023年度）</t>
    </r>
    <r>
      <rPr>
        <vertAlign val="superscript"/>
        <sz val="11"/>
        <color theme="1"/>
        <rFont val="Meiryo UI"/>
        <family val="3"/>
        <charset val="128"/>
      </rPr>
      <t>※</t>
    </r>
    <rPh sb="0" eb="2">
      <t>キタイ</t>
    </rPh>
    <rPh sb="2" eb="4">
      <t>ヨウリョウ</t>
    </rPh>
    <rPh sb="4" eb="5">
      <t>ナド</t>
    </rPh>
    <rPh sb="5" eb="7">
      <t>サンテイ</t>
    </rPh>
    <rPh sb="7" eb="9">
      <t>ショゲン</t>
    </rPh>
    <rPh sb="9" eb="11">
      <t>イチラン</t>
    </rPh>
    <rPh sb="12" eb="14">
      <t>オウサツ</t>
    </rPh>
    <rPh sb="14" eb="16">
      <t>ネンド</t>
    </rPh>
    <rPh sb="21" eb="23">
      <t>ネンド</t>
    </rPh>
    <phoneticPr fontId="2"/>
  </si>
  <si>
    <t>入力</t>
    <rPh sb="0" eb="2">
      <t>ニュウリョク</t>
    </rPh>
    <phoneticPr fontId="1"/>
  </si>
  <si>
    <t>記載例</t>
    <rPh sb="0" eb="2">
      <t>キサイ</t>
    </rPh>
    <rPh sb="2" eb="3">
      <t>レイ</t>
    </rPh>
    <phoneticPr fontId="1"/>
  </si>
  <si>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1"/>
  </si>
  <si>
    <t>　　</t>
    <phoneticPr fontId="1"/>
  </si>
  <si>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</si>
  <si>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1"/>
  </si>
  <si>
    <t>kW</t>
    <phoneticPr fontId="1"/>
  </si>
  <si>
    <t>応札容量</t>
    <rPh sb="0" eb="2">
      <t>オウサツ</t>
    </rPh>
    <rPh sb="2" eb="4">
      <t>ヨウリョウ</t>
    </rPh>
    <phoneticPr fontId="1"/>
  </si>
  <si>
    <t>4月</t>
    <rPh sb="1" eb="2">
      <t>ガツ</t>
    </rPh>
    <phoneticPr fontId="1"/>
  </si>
  <si>
    <t>提供する各月の供給力</t>
    <rPh sb="0" eb="2">
      <t>テイキョウ</t>
    </rPh>
    <rPh sb="4" eb="6">
      <t>カクツキ</t>
    </rPh>
    <rPh sb="7" eb="10">
      <t>キョウキュウリョク</t>
    </rPh>
    <phoneticPr fontId="1"/>
  </si>
  <si>
    <t>期待容量</t>
    <rPh sb="0" eb="2">
      <t>キタイ</t>
    </rPh>
    <rPh sb="2" eb="4">
      <t>ヨウリョウ</t>
    </rPh>
    <phoneticPr fontId="1"/>
  </si>
  <si>
    <t>各月の供給力の最大値</t>
    <rPh sb="0" eb="2">
      <t>カクツキ</t>
    </rPh>
    <rPh sb="3" eb="6">
      <t>キョウキュウリョク</t>
    </rPh>
    <rPh sb="7" eb="9">
      <t>サイダイ</t>
    </rPh>
    <rPh sb="9" eb="10">
      <t>アタイ</t>
    </rPh>
    <phoneticPr fontId="1"/>
  </si>
  <si>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1"/>
  </si>
  <si>
    <t>エリア名</t>
    <rPh sb="3" eb="4">
      <t>メイ</t>
    </rPh>
    <phoneticPr fontId="1"/>
  </si>
  <si>
    <t>発電方式の区分</t>
    <rPh sb="0" eb="2">
      <t>ハツデン</t>
    </rPh>
    <rPh sb="2" eb="4">
      <t>ホウシキ</t>
    </rPh>
    <rPh sb="5" eb="7">
      <t>クブン</t>
    </rPh>
    <phoneticPr fontId="1"/>
  </si>
  <si>
    <t>容量を提供する
電源等の区分</t>
    <rPh sb="0" eb="2">
      <t>ヨウリョウ</t>
    </rPh>
    <rPh sb="3" eb="5">
      <t>テイキョウ</t>
    </rPh>
    <rPh sb="8" eb="10">
      <t>デンゲン</t>
    </rPh>
    <rPh sb="10" eb="11">
      <t>ナド</t>
    </rPh>
    <rPh sb="12" eb="14">
      <t>クブン</t>
    </rPh>
    <phoneticPr fontId="1"/>
  </si>
  <si>
    <t>電源等識別番号</t>
    <rPh sb="0" eb="2">
      <t>デンゲン</t>
    </rPh>
    <rPh sb="2" eb="3">
      <t>ナド</t>
    </rPh>
    <rPh sb="3" eb="5">
      <t>シキベツ</t>
    </rPh>
    <rPh sb="5" eb="7">
      <t>バンゴウ</t>
    </rPh>
    <phoneticPr fontId="1"/>
  </si>
  <si>
    <t>単位</t>
    <rPh sb="0" eb="2">
      <t>タンイ</t>
    </rPh>
    <phoneticPr fontId="1"/>
  </si>
  <si>
    <t>事業者入力</t>
    <rPh sb="0" eb="3">
      <t>ジギョウシャ</t>
    </rPh>
    <rPh sb="3" eb="5">
      <t>ニュウリョク</t>
    </rPh>
    <phoneticPr fontId="1"/>
  </si>
  <si>
    <t>項目</t>
    <rPh sb="0" eb="2">
      <t>コウモク</t>
    </rPh>
    <phoneticPr fontId="1"/>
  </si>
  <si>
    <t>&lt;会社名&gt;</t>
    <phoneticPr fontId="1"/>
  </si>
  <si>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1"/>
  </si>
  <si>
    <t>※期待容量の登録申込の際、チェックしてください</t>
    <rPh sb="1" eb="3">
      <t>キタイ</t>
    </rPh>
    <rPh sb="3" eb="5">
      <t>ヨウリョウ</t>
    </rPh>
    <rPh sb="6" eb="8">
      <t>トウロク</t>
    </rPh>
    <rPh sb="8" eb="9">
      <t>モウ</t>
    </rPh>
    <rPh sb="9" eb="10">
      <t>コ</t>
    </rPh>
    <rPh sb="11" eb="12">
      <t>サイ</t>
    </rPh>
    <phoneticPr fontId="1"/>
  </si>
  <si>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1"/>
  </si>
  <si>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1"/>
  </si>
  <si>
    <t>様式2</t>
    <rPh sb="0" eb="2">
      <t>ヨウシキ</t>
    </rPh>
    <phoneticPr fontId="1"/>
  </si>
  <si>
    <t>追加入力箇所(応札容量登録時)</t>
    <rPh sb="7" eb="9">
      <t>オウサツ</t>
    </rPh>
    <rPh sb="9" eb="11">
      <t>ヨウリョウ</t>
    </rPh>
    <rPh sb="11" eb="13">
      <t>トウロク</t>
    </rPh>
    <rPh sb="13" eb="14">
      <t>ジ</t>
    </rPh>
    <phoneticPr fontId="1"/>
  </si>
  <si>
    <t>新設/リプレース/既設火力の
改修案件</t>
    <rPh sb="0" eb="2">
      <t>シンセツ</t>
    </rPh>
    <rPh sb="9" eb="11">
      <t>キセツ</t>
    </rPh>
    <rPh sb="11" eb="13">
      <t>カリョク</t>
    </rPh>
    <rPh sb="15" eb="17">
      <t>カイシュウ</t>
    </rPh>
    <rPh sb="17" eb="19">
      <t>アンケン</t>
    </rPh>
    <phoneticPr fontId="1"/>
  </si>
  <si>
    <t>本オークションに参加可能な
設備容量(送電端)</t>
    <rPh sb="0" eb="1">
      <t>ホン</t>
    </rPh>
    <rPh sb="8" eb="12">
      <t>サンカカノウ</t>
    </rPh>
    <rPh sb="14" eb="18">
      <t>セツビヨウリョウ</t>
    </rPh>
    <rPh sb="19" eb="21">
      <t>ソウデン</t>
    </rPh>
    <rPh sb="21" eb="22">
      <t>タン</t>
    </rPh>
    <phoneticPr fontId="1"/>
  </si>
  <si>
    <t>※落札した場合、制度適用期間中の全ての年度において、当算定諸元一覧で算定した期待容量が契約容量や金額計算に用いられます。</t>
    <rPh sb="10" eb="12">
      <t>テキヨウ</t>
    </rPh>
    <phoneticPr fontId="1"/>
  </si>
  <si>
    <t>新設</t>
  </si>
  <si>
    <t>・応札の結果落札した場合、制度適用期間中の全ての年度において、当算定諸元一覧で算定した期待容量が契約容量や金額計算に用いられます。</t>
    <rPh sb="1" eb="3">
      <t>オウサツ</t>
    </rPh>
    <rPh sb="4" eb="6">
      <t>ケッカ</t>
    </rPh>
    <rPh sb="6" eb="8">
      <t>ラクサツ</t>
    </rPh>
    <rPh sb="10" eb="12">
      <t>バアイ</t>
    </rPh>
    <rPh sb="13" eb="15">
      <t>セイド</t>
    </rPh>
    <rPh sb="15" eb="17">
      <t>テキヨウ</t>
    </rPh>
    <rPh sb="17" eb="20">
      <t>キカンチュウ</t>
    </rPh>
    <rPh sb="21" eb="22">
      <t>スベ</t>
    </rPh>
    <rPh sb="24" eb="26">
      <t>ネンド</t>
    </rPh>
    <rPh sb="31" eb="32">
      <t>トウ</t>
    </rPh>
    <rPh sb="32" eb="38">
      <t>サンテイショゲンイチラン</t>
    </rPh>
    <rPh sb="39" eb="41">
      <t>サンテイ</t>
    </rPh>
    <rPh sb="43" eb="45">
      <t>キタイ</t>
    </rPh>
    <rPh sb="45" eb="47">
      <t>ヨウリョウ</t>
    </rPh>
    <rPh sb="48" eb="50">
      <t>ケイヤク</t>
    </rPh>
    <rPh sb="50" eb="52">
      <t>ヨウリョウ</t>
    </rPh>
    <rPh sb="53" eb="55">
      <t>キンガク</t>
    </rPh>
    <rPh sb="55" eb="57">
      <t>ケイサン</t>
    </rPh>
    <rPh sb="58" eb="59">
      <t>モチ</t>
    </rPh>
    <phoneticPr fontId="1"/>
  </si>
  <si>
    <t>2023/9/20差替版</t>
    <rPh sb="9" eb="11">
      <t>サシカ</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</si>
</sst>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_ "/>
  </numFmts>
  <fonts count="20" x14ac:knownFonts="1">
    <font>
      <sz val="11"/>
      <color theme="1"/>
      <name val="游ゴシック"/>
      <family val="2"/>
      <scheme val="minor"/>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9"/>
      <color theme="1"/>
      <name val="Meiryo UI"/>
      <family val="3"/>
      <charset val="128"/>
    </font>
    <font>
      <sz val="11"/>
      <color rgb="FFFF0000"/>
      <name val="Meiryo UI"/>
      <family val="3"/>
      <charset val="128"/>
    </font>
    <font>
      <sz val="11"/>
      <color theme="1"/>
      <name val="ＭＳ Ｐゴシック"/>
      <family val="2"/>
      <charset val="128"/>
    </font>
    <font>
      <u/>
      <sz val="11"/>
      <color theme="1"/>
      <name val="Meiryo UI"/>
      <family val="3"/>
      <charset val="128"/>
    </font>
    <font>
      <u/>
      <sz val="11"/>
      <color theme="10"/>
      <name val="ＭＳ Ｐゴシック"/>
      <family val="2"/>
      <charset val="128"/>
    </font>
    <font>
      <vertAlign val="superscript"/>
      <sz val="11"/>
      <color theme="1"/>
      <name val="Meiryo UI"/>
      <family val="3"/>
      <charset val="128"/>
    </font>
    <font>
      <b/>
      <sz val="11"/>
      <color theme="1"/>
      <name val="Meiryo UI"/>
      <family val="3"/>
      <charset val="128"/>
    </font>
    <font>
      <b/>
      <sz val="11"/>
      <color rgb="FFFF0000"/>
      <name val="Meiryo UI"/>
      <family val="3"/>
      <charset val="128"/>
    </font>
    <font>
      <sz val="10"/>
      <name val="Meiryo UI"/>
      <family val="3"/>
      <charset val="128"/>
    </font>
    <font>
      <b/>
      <sz val="12"/>
      <color theme="1"/>
      <name val="Meiryo UI"/>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5" tint="0.59999389629810485"/>
        <bgColor rgb="FF000000"/>
      </patternFill>
    </fill>
    <fill>
      <patternFill patternType="solid">
        <fgColor theme="0" tint="-0.14999847407452621"/>
        <bgColor indexed="64"/>
      </patternFill>
    </fill>
    <fill>
      <patternFill patternType="solid">
        <fgColor rgb="FFCCFFCC"/>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bottom style="thin">
        <color indexed="64"/>
      </bottom>
      <diagonal style="thin">
        <color indexed="64"/>
      </diagonal>
    </border>
  </borders>
  <cellStyleXfs count="3">
    <xf numFmtId="0" fontId="0" fillId="0" borderId="0"/>
    <xf numFmtId="0" fontId="12" fillId="0" borderId="0">
      <alignment vertical="center"/>
    </xf>
    <xf numFmtId="0" fontId="14" fillId="0" borderId="0" applyNumberFormat="0" applyFill="0" applyBorder="0" applyAlignment="0" applyProtection="0">
      <alignment vertical="center"/>
    </xf>
  </cellStyleXfs>
  <cellXfs count="121">
    <xf numFmtId="0" fontId="0" fillId="0" borderId="0" xfId="0"/>
    <xf numFmtId="0" fontId="3" fillId="0" borderId="0" xfId="0" applyFont="1"/>
    <xf numFmtId="0" fontId="0" fillId="0" borderId="0" xfId="0" applyBorder="1"/>
    <xf numFmtId="0" fontId="0" fillId="2" borderId="0" xfId="0" applyFill="1" applyBorder="1"/>
    <xf numFmtId="0" fontId="0" fillId="0" borderId="0" xfId="0" applyFill="1" applyBorder="1"/>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6" xfId="0" applyFont="1" applyBorder="1"/>
    <xf numFmtId="0" fontId="5" fillId="3" borderId="2"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6" xfId="0" applyFont="1" applyFill="1" applyBorder="1" applyAlignment="1">
      <alignment horizontal="center" vertical="center"/>
    </xf>
    <xf numFmtId="0" fontId="7" fillId="6" borderId="0" xfId="0" applyFont="1" applyFill="1" applyAlignment="1">
      <alignment horizontal="centerContinuous"/>
    </xf>
    <xf numFmtId="0" fontId="9" fillId="6" borderId="0" xfId="0" applyFont="1" applyFill="1" applyAlignment="1">
      <alignment horizontal="centerContinuous" vertical="center"/>
    </xf>
    <xf numFmtId="0" fontId="8" fillId="7" borderId="0" xfId="0" applyFont="1" applyFill="1" applyAlignment="1">
      <alignment horizontal="center" vertical="center"/>
    </xf>
    <xf numFmtId="0" fontId="3" fillId="0" borderId="0" xfId="0" applyFont="1"/>
    <xf numFmtId="0" fontId="4" fillId="0" borderId="0" xfId="0" applyFont="1"/>
    <xf numFmtId="0" fontId="11" fillId="0" borderId="0" xfId="0" applyFont="1"/>
    <xf numFmtId="0" fontId="5"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xf>
    <xf numFmtId="177" fontId="6" fillId="4" borderId="9" xfId="0" applyNumberFormat="1" applyFont="1" applyFill="1" applyBorder="1" applyAlignment="1" applyProtection="1">
      <alignment vertical="center" shrinkToFit="1"/>
      <protection locked="0"/>
    </xf>
    <xf numFmtId="177" fontId="6" fillId="4" borderId="6" xfId="0" applyNumberFormat="1" applyFont="1" applyFill="1" applyBorder="1" applyAlignment="1" applyProtection="1">
      <alignment vertical="center" shrinkToFit="1"/>
      <protection locked="0"/>
    </xf>
    <xf numFmtId="177" fontId="6" fillId="9" borderId="9" xfId="0" applyNumberFormat="1" applyFont="1" applyFill="1" applyBorder="1" applyAlignment="1" applyProtection="1">
      <alignment vertical="center" shrinkToFit="1"/>
      <protection locked="0"/>
    </xf>
    <xf numFmtId="177" fontId="6" fillId="9" borderId="6" xfId="0" applyNumberFormat="1" applyFont="1" applyFill="1" applyBorder="1" applyAlignment="1" applyProtection="1">
      <alignment vertical="center" shrinkToFit="1"/>
      <protection locked="0"/>
    </xf>
    <xf numFmtId="0" fontId="13" fillId="0" borderId="0" xfId="0" applyFont="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10" fillId="5" borderId="0" xfId="0" applyFont="1" applyFill="1" applyAlignment="1">
      <alignment horizontal="center" vertical="center"/>
    </xf>
    <xf numFmtId="0" fontId="3"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 xfId="0" applyFont="1" applyFill="1" applyBorder="1" applyAlignment="1">
      <alignment horizontal="center" vertical="center"/>
    </xf>
    <xf numFmtId="0" fontId="16" fillId="0" borderId="0" xfId="0" applyFont="1"/>
    <xf numFmtId="0" fontId="3" fillId="0" borderId="1" xfId="0" applyFont="1" applyBorder="1" applyAlignment="1">
      <alignment horizontal="center" vertical="center"/>
    </xf>
    <xf numFmtId="177" fontId="9" fillId="11" borderId="1" xfId="0" applyNumberFormat="1" applyFont="1" applyFill="1" applyBorder="1" applyAlignment="1" applyProtection="1">
      <alignment horizontal="center" vertical="center" shrinkToFit="1"/>
      <protection locked="0"/>
    </xf>
    <xf numFmtId="0" fontId="3" fillId="0" borderId="1" xfId="0" applyFont="1" applyBorder="1"/>
    <xf numFmtId="0" fontId="3" fillId="10" borderId="1" xfId="0" applyFont="1" applyFill="1" applyBorder="1" applyAlignment="1">
      <alignment horizontal="center" vertical="center"/>
    </xf>
    <xf numFmtId="177" fontId="18" fillId="12" borderId="1" xfId="0" applyNumberFormat="1" applyFont="1" applyFill="1" applyBorder="1" applyAlignment="1" applyProtection="1">
      <alignment horizontal="center" vertical="center" shrinkToFit="1"/>
      <protection locked="0"/>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Border="1" applyAlignment="1">
      <alignment horizontal="center" vertical="center"/>
    </xf>
    <xf numFmtId="0" fontId="8" fillId="7" borderId="0" xfId="0" applyFont="1" applyFill="1" applyAlignment="1">
      <alignment horizontal="center"/>
    </xf>
    <xf numFmtId="0" fontId="7" fillId="5" borderId="0" xfId="0" applyFont="1" applyFill="1" applyAlignment="1">
      <alignment horizontal="centerContinuous"/>
    </xf>
    <xf numFmtId="0" fontId="3" fillId="0" borderId="0" xfId="0" applyFont="1" applyBorder="1" applyAlignment="1">
      <alignment horizont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right"/>
    </xf>
    <xf numFmtId="0" fontId="5" fillId="0" borderId="1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177" fontId="5" fillId="0" borderId="2" xfId="0" applyNumberFormat="1" applyFont="1" applyBorder="1" applyAlignment="1" applyProtection="1">
      <alignment horizontal="center" vertical="center"/>
      <protection hidden="1"/>
    </xf>
    <xf numFmtId="177" fontId="5" fillId="0" borderId="3" xfId="0" applyNumberFormat="1" applyFont="1" applyBorder="1" applyAlignment="1" applyProtection="1">
      <alignment horizontal="center" vertical="center"/>
      <protection hidden="1"/>
    </xf>
    <xf numFmtId="177" fontId="5" fillId="0" borderId="4" xfId="0" applyNumberFormat="1" applyFont="1" applyBorder="1" applyAlignment="1" applyProtection="1">
      <alignment horizontal="center" vertical="center"/>
      <protection hidden="1"/>
    </xf>
    <xf numFmtId="0" fontId="5" fillId="0" borderId="10" xfId="0" applyFont="1" applyFill="1" applyBorder="1" applyAlignment="1">
      <alignment horizontal="center" vertical="center" wrapText="1"/>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7" fontId="5" fillId="4" borderId="2" xfId="0" applyNumberFormat="1" applyFont="1" applyFill="1" applyBorder="1" applyAlignment="1" applyProtection="1">
      <alignment horizontal="center" vertical="center"/>
      <protection locked="0"/>
    </xf>
    <xf numFmtId="177" fontId="5" fillId="4" borderId="3" xfId="0" applyNumberFormat="1" applyFont="1" applyFill="1" applyBorder="1" applyAlignment="1" applyProtection="1">
      <alignment horizontal="center" vertical="center"/>
      <protection locked="0"/>
    </xf>
    <xf numFmtId="177" fontId="5" fillId="4" borderId="4"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wrapText="1"/>
    </xf>
    <xf numFmtId="0" fontId="7" fillId="5" borderId="7" xfId="0" applyFont="1" applyFill="1" applyBorder="1" applyAlignment="1" applyProtection="1">
      <alignment horizontal="right" vertical="center"/>
      <protection locked="0"/>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176" fontId="5" fillId="4" borderId="2" xfId="0" applyNumberFormat="1" applyFont="1" applyFill="1" applyBorder="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176" fontId="5" fillId="4" borderId="4" xfId="0" applyNumberFormat="1"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3" fillId="10" borderId="1" xfId="0" applyFont="1" applyFill="1" applyBorder="1" applyAlignment="1">
      <alignment horizontal="center" vertical="center"/>
    </xf>
    <xf numFmtId="177" fontId="3" fillId="0" borderId="2" xfId="0" applyNumberFormat="1" applyFont="1" applyBorder="1" applyAlignment="1" applyProtection="1">
      <alignment horizontal="center" vertical="center"/>
      <protection hidden="1"/>
    </xf>
    <xf numFmtId="177" fontId="3" fillId="0" borderId="3" xfId="0" applyNumberFormat="1" applyFont="1" applyBorder="1" applyAlignment="1" applyProtection="1">
      <alignment horizontal="center" vertical="center"/>
      <protection hidden="1"/>
    </xf>
    <xf numFmtId="177" fontId="3" fillId="0" borderId="4" xfId="0" applyNumberFormat="1" applyFont="1" applyBorder="1" applyAlignment="1" applyProtection="1">
      <alignment horizontal="center" vertical="center"/>
      <protection hidden="1"/>
    </xf>
    <xf numFmtId="0" fontId="7" fillId="10" borderId="18" xfId="0" applyFont="1" applyFill="1" applyBorder="1" applyAlignment="1" applyProtection="1">
      <alignment horizontal="right" vertical="center"/>
      <protection locked="0"/>
    </xf>
    <xf numFmtId="0" fontId="3" fillId="10" borderId="1" xfId="0" applyFont="1" applyFill="1" applyBorder="1" applyAlignment="1">
      <alignment horizontal="center" vertical="center" wrapText="1"/>
    </xf>
    <xf numFmtId="0" fontId="3" fillId="10" borderId="14"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0"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176" fontId="3" fillId="11" borderId="2" xfId="0" quotePrefix="1" applyNumberFormat="1" applyFont="1" applyFill="1" applyBorder="1" applyAlignment="1" applyProtection="1">
      <alignment horizontal="center" vertical="center"/>
      <protection locked="0"/>
    </xf>
    <xf numFmtId="176" fontId="3" fillId="11" borderId="3" xfId="0" applyNumberFormat="1" applyFont="1" applyFill="1" applyBorder="1" applyAlignment="1" applyProtection="1">
      <alignment horizontal="center" vertical="center"/>
      <protection locked="0"/>
    </xf>
    <xf numFmtId="176" fontId="3" fillId="11" borderId="4" xfId="0" applyNumberFormat="1" applyFont="1" applyFill="1" applyBorder="1" applyAlignment="1" applyProtection="1">
      <alignment horizontal="center" vertical="center"/>
      <protection locked="0"/>
    </xf>
    <xf numFmtId="0" fontId="3" fillId="10" borderId="15"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15" xfId="0" applyFont="1" applyFill="1" applyBorder="1" applyAlignment="1" applyProtection="1">
      <alignment horizontal="center" vertical="center"/>
      <protection locked="0"/>
    </xf>
    <xf numFmtId="0" fontId="3" fillId="10" borderId="16" xfId="0" applyFont="1" applyFill="1" applyBorder="1" applyAlignment="1" applyProtection="1">
      <alignment horizontal="center" vertical="center"/>
      <protection locked="0"/>
    </xf>
    <xf numFmtId="0" fontId="3" fillId="10" borderId="17" xfId="0" applyFont="1" applyFill="1" applyBorder="1" applyAlignment="1" applyProtection="1">
      <alignment horizontal="center" vertical="center"/>
      <protection locked="0"/>
    </xf>
    <xf numFmtId="0" fontId="3" fillId="12" borderId="2" xfId="0" applyFont="1" applyFill="1" applyBorder="1" applyAlignment="1" applyProtection="1">
      <alignment horizontal="center" vertical="center"/>
      <protection locked="0"/>
    </xf>
    <xf numFmtId="0" fontId="3" fillId="12" borderId="3" xfId="0" applyFont="1" applyFill="1" applyBorder="1" applyAlignment="1" applyProtection="1">
      <alignment horizontal="center" vertical="center"/>
      <protection locked="0"/>
    </xf>
    <xf numFmtId="0" fontId="3" fillId="12" borderId="4" xfId="0" applyFont="1" applyFill="1" applyBorder="1" applyAlignment="1" applyProtection="1">
      <alignment horizontal="center" vertical="center"/>
      <protection locked="0"/>
    </xf>
    <xf numFmtId="177" fontId="3" fillId="10" borderId="15" xfId="0" applyNumberFormat="1" applyFont="1" applyFill="1" applyBorder="1" applyAlignment="1" applyProtection="1">
      <alignment horizontal="center" vertical="center"/>
      <protection locked="0"/>
    </xf>
    <xf numFmtId="177" fontId="3" fillId="10" borderId="16" xfId="0" applyNumberFormat="1" applyFont="1" applyFill="1" applyBorder="1" applyAlignment="1" applyProtection="1">
      <alignment horizontal="center" vertical="center"/>
      <protection locked="0"/>
    </xf>
    <xf numFmtId="177" fontId="3" fillId="10" borderId="17" xfId="0" applyNumberFormat="1" applyFont="1" applyFill="1" applyBorder="1" applyAlignment="1" applyProtection="1">
      <alignment horizontal="center" vertical="center"/>
      <protection locked="0"/>
    </xf>
  </cellXfs>
  <cellStyles count="3">
    <cellStyle name="ハイパーリンク 2" xfId="2" xr:uid="{59557373-815A-46FC-B3B4-3A54BA0386D8}"/>
    <cellStyle name="標準" xfId="0" builtinId="0"/>
    <cellStyle name="標準 2" xfId="1" xr:uid="{F5C5E535-7586-431B-8667-0D15675B1696}"/>
  </cellStyles>
  <dxfs count="45">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dxf>
    <dxf>
      <fill>
        <patternFill>
          <bgColor rgb="FFFFFF66"/>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dxf>
    <dxf>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66"/>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598714</xdr:colOff>
      <xdr:row>1</xdr:row>
      <xdr:rowOff>56243</xdr:rowOff>
    </xdr:from>
    <xdr:ext cx="2191562"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95014" y="259443"/>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387804</xdr:colOff>
      <xdr:row>9</xdr:row>
      <xdr:rowOff>88719</xdr:rowOff>
    </xdr:from>
    <xdr:to>
      <xdr:col>14</xdr:col>
      <xdr:colOff>351343</xdr:colOff>
      <xdr:row>10</xdr:row>
      <xdr:rowOff>180271</xdr:rowOff>
    </xdr:to>
    <xdr:sp macro="" textlink="">
      <xdr:nvSpPr>
        <xdr:cNvPr id="3" name="角丸四角形吹き出し 9">
          <a:extLst>
            <a:ext uri="{FF2B5EF4-FFF2-40B4-BE49-F238E27FC236}">
              <a16:creationId xmlns:a16="http://schemas.microsoft.com/office/drawing/2014/main" id="{00000000-0008-0000-0000-000003000000}"/>
            </a:ext>
          </a:extLst>
        </xdr:cNvPr>
        <xdr:cNvSpPr/>
      </xdr:nvSpPr>
      <xdr:spPr>
        <a:xfrm>
          <a:off x="7057209" y="1635579"/>
          <a:ext cx="2630539" cy="247762"/>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54972</xdr:colOff>
      <xdr:row>17</xdr:row>
      <xdr:rowOff>379096</xdr:rowOff>
    </xdr:from>
    <xdr:to>
      <xdr:col>22</xdr:col>
      <xdr:colOff>244365</xdr:colOff>
      <xdr:row>21</xdr:row>
      <xdr:rowOff>174716</xdr:rowOff>
    </xdr:to>
    <xdr:sp macro="" textlink="">
      <xdr:nvSpPr>
        <xdr:cNvPr id="6" name="角丸四角形吹き出し 10">
          <a:extLst>
            <a:ext uri="{FF2B5EF4-FFF2-40B4-BE49-F238E27FC236}">
              <a16:creationId xmlns:a16="http://schemas.microsoft.com/office/drawing/2014/main" id="{00000000-0008-0000-0000-000006000000}"/>
            </a:ext>
          </a:extLst>
        </xdr:cNvPr>
        <xdr:cNvSpPr/>
      </xdr:nvSpPr>
      <xdr:spPr>
        <a:xfrm>
          <a:off x="11498579" y="4706167"/>
          <a:ext cx="3523143" cy="1237978"/>
        </a:xfrm>
        <a:prstGeom prst="wedgeRoundRectCallout">
          <a:avLst>
            <a:gd name="adj1" fmla="val -78652"/>
            <a:gd name="adj2" fmla="val -1171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517904</xdr:colOff>
      <xdr:row>15</xdr:row>
      <xdr:rowOff>40555</xdr:rowOff>
    </xdr:from>
    <xdr:to>
      <xdr:col>7</xdr:col>
      <xdr:colOff>325147</xdr:colOff>
      <xdr:row>16</xdr:row>
      <xdr:rowOff>271</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3847844" y="2612305"/>
          <a:ext cx="1140743" cy="131166"/>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303712</xdr:colOff>
      <xdr:row>11</xdr:row>
      <xdr:rowOff>348344</xdr:rowOff>
    </xdr:from>
    <xdr:to>
      <xdr:col>18</xdr:col>
      <xdr:colOff>54429</xdr:colOff>
      <xdr:row>17</xdr:row>
      <xdr:rowOff>297454</xdr:rowOff>
    </xdr:to>
    <xdr:sp macro="" textlink="">
      <xdr:nvSpPr>
        <xdr:cNvPr id="8" name="角丸四角形吹き出し 10">
          <a:extLst>
            <a:ext uri="{FF2B5EF4-FFF2-40B4-BE49-F238E27FC236}">
              <a16:creationId xmlns:a16="http://schemas.microsoft.com/office/drawing/2014/main" id="{00000000-0008-0000-0000-000008000000}"/>
            </a:ext>
          </a:extLst>
        </xdr:cNvPr>
        <xdr:cNvSpPr/>
      </xdr:nvSpPr>
      <xdr:spPr>
        <a:xfrm>
          <a:off x="7499169" y="3167744"/>
          <a:ext cx="4616631" cy="1473110"/>
        </a:xfrm>
        <a:prstGeom prst="wedgeRoundRectCallout">
          <a:avLst>
            <a:gd name="adj1" fmla="val -64792"/>
            <a:gd name="adj2" fmla="val 4211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エラー表示のまま提出してください</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98070</xdr:colOff>
      <xdr:row>23</xdr:row>
      <xdr:rowOff>265035</xdr:rowOff>
    </xdr:from>
    <xdr:to>
      <xdr:col>22</xdr:col>
      <xdr:colOff>436729</xdr:colOff>
      <xdr:row>33</xdr:row>
      <xdr:rowOff>11590</xdr:rowOff>
    </xdr:to>
    <xdr:sp macro="" textlink="">
      <xdr:nvSpPr>
        <xdr:cNvPr id="9" name="角丸四角形吹き出し 6">
          <a:extLst>
            <a:ext uri="{FF2B5EF4-FFF2-40B4-BE49-F238E27FC236}">
              <a16:creationId xmlns:a16="http://schemas.microsoft.com/office/drawing/2014/main" id="{00000000-0008-0000-0000-000009000000}"/>
            </a:ext>
          </a:extLst>
        </xdr:cNvPr>
        <xdr:cNvSpPr/>
      </xdr:nvSpPr>
      <xdr:spPr>
        <a:xfrm>
          <a:off x="11541677" y="6714821"/>
          <a:ext cx="3672409" cy="1842055"/>
        </a:xfrm>
        <a:prstGeom prst="wedgeRoundRectCallout">
          <a:avLst>
            <a:gd name="adj1" fmla="val -78944"/>
            <a:gd name="adj2" fmla="val -7114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5</xdr:col>
      <xdr:colOff>117219</xdr:colOff>
      <xdr:row>13</xdr:row>
      <xdr:rowOff>40555</xdr:rowOff>
    </xdr:from>
    <xdr:to>
      <xdr:col>6</xdr:col>
      <xdr:colOff>591212</xdr:colOff>
      <xdr:row>14</xdr:row>
      <xdr:rowOff>271</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3450969" y="2269405"/>
          <a:ext cx="1136933" cy="131166"/>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589659</xdr:colOff>
      <xdr:row>12</xdr:row>
      <xdr:rowOff>20870</xdr:rowOff>
    </xdr:from>
    <xdr:to>
      <xdr:col>7</xdr:col>
      <xdr:colOff>400712</xdr:colOff>
      <xdr:row>12</xdr:row>
      <xdr:rowOff>361586</xdr:rowOff>
    </xdr:to>
    <xdr:sp macro="" textlink="">
      <xdr:nvSpPr>
        <xdr:cNvPr id="13" name="角丸四角形吹き出し 11">
          <a:extLst>
            <a:ext uri="{FF2B5EF4-FFF2-40B4-BE49-F238E27FC236}">
              <a16:creationId xmlns:a16="http://schemas.microsoft.com/office/drawing/2014/main" id="{00000000-0008-0000-0000-00000D000000}"/>
            </a:ext>
          </a:extLst>
        </xdr:cNvPr>
        <xdr:cNvSpPr/>
      </xdr:nvSpPr>
      <xdr:spPr>
        <a:xfrm>
          <a:off x="3927219" y="2074460"/>
          <a:ext cx="1136933" cy="157836"/>
        </a:xfrm>
        <a:prstGeom prst="wedgeRoundRectCallout">
          <a:avLst>
            <a:gd name="adj1" fmla="val 95637"/>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615043</xdr:colOff>
      <xdr:row>1</xdr:row>
      <xdr:rowOff>55336</xdr:rowOff>
    </xdr:from>
    <xdr:ext cx="2191562"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11343" y="258536"/>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874500" y="2016760"/>
          <a:ext cx="2825750" cy="3810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4" idx="1"/>
        </xdr:cNvCxnSpPr>
      </xdr:nvCxnSpPr>
      <xdr:spPr>
        <a:xfrm flipH="1" flipV="1">
          <a:off x="9759315" y="2228850"/>
          <a:ext cx="2115185" cy="127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4" idx="1"/>
        </xdr:cNvCxnSpPr>
      </xdr:nvCxnSpPr>
      <xdr:spPr>
        <a:xfrm flipH="1">
          <a:off x="9902191" y="2230120"/>
          <a:ext cx="1972309" cy="148145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380275</xdr:colOff>
      <xdr:row>0</xdr:row>
      <xdr:rowOff>170815</xdr:rowOff>
    </xdr:from>
    <xdr:to>
      <xdr:col>26</xdr:col>
      <xdr:colOff>588100</xdr:colOff>
      <xdr:row>5</xdr:row>
      <xdr:rowOff>27214</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741989" y="170815"/>
          <a:ext cx="6249397" cy="87693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362749</xdr:colOff>
      <xdr:row>17</xdr:row>
      <xdr:rowOff>0</xdr:rowOff>
    </xdr:from>
    <xdr:to>
      <xdr:col>26</xdr:col>
      <xdr:colOff>127000</xdr:colOff>
      <xdr:row>18</xdr:row>
      <xdr:rowOff>158750</xdr:rowOff>
    </xdr:to>
    <xdr:sp macro="" textlink="">
      <xdr:nvSpPr>
        <xdr:cNvPr id="12" name="角丸四角形吹き出し 12">
          <a:extLst>
            <a:ext uri="{FF2B5EF4-FFF2-40B4-BE49-F238E27FC236}">
              <a16:creationId xmlns:a16="http://schemas.microsoft.com/office/drawing/2014/main" id="{00000000-0008-0000-0300-00000C000000}"/>
            </a:ext>
          </a:extLst>
        </xdr:cNvPr>
        <xdr:cNvSpPr/>
      </xdr:nvSpPr>
      <xdr:spPr>
        <a:xfrm>
          <a:off x="12122314" y="2914650"/>
          <a:ext cx="4105746" cy="33210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361298</xdr:colOff>
      <xdr:row>20</xdr:row>
      <xdr:rowOff>263797</xdr:rowOff>
    </xdr:from>
    <xdr:to>
      <xdr:col>26</xdr:col>
      <xdr:colOff>144145</xdr:colOff>
      <xdr:row>22</xdr:row>
      <xdr:rowOff>85816</xdr:rowOff>
    </xdr:to>
    <xdr:sp macro="" textlink="">
      <xdr:nvSpPr>
        <xdr:cNvPr id="13" name="角丸四角形吹き出し 12">
          <a:extLst>
            <a:ext uri="{FF2B5EF4-FFF2-40B4-BE49-F238E27FC236}">
              <a16:creationId xmlns:a16="http://schemas.microsoft.com/office/drawing/2014/main" id="{00000000-0008-0000-0300-00000D000000}"/>
            </a:ext>
          </a:extLst>
        </xdr:cNvPr>
        <xdr:cNvSpPr/>
      </xdr:nvSpPr>
      <xdr:spPr>
        <a:xfrm>
          <a:off x="11614405" y="5284833"/>
          <a:ext cx="3933026" cy="434340"/>
        </a:xfrm>
        <a:prstGeom prst="wedgeRoundRectCallout">
          <a:avLst>
            <a:gd name="adj1" fmla="val -89150"/>
            <a:gd name="adj2" fmla="val 521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B8E7-FA37-491A-850E-8BABE09D9A82}">
  <sheetPr>
    <tabColor theme="0" tint="-0.499984740745262"/>
  </sheetPr>
  <dimension ref="B1:S39"/>
  <sheetViews>
    <sheetView tabSelected="1" view="pageBreakPreview" zoomScale="70" zoomScaleNormal="70" zoomScaleSheetLayoutView="70" workbookViewId="0"/>
  </sheetViews>
  <sheetFormatPr defaultColWidth="8.69921875" defaultRowHeight="15" x14ac:dyDescent="0.3"/>
  <cols>
    <col min="1" max="1" width="1.8984375" style="14" customWidth="1"/>
    <col min="2" max="2" width="3.59765625" style="14" customWidth="1"/>
    <col min="3" max="3" width="28" style="14" customWidth="1"/>
    <col min="4" max="16" width="8.69921875" style="14"/>
    <col min="17" max="17" width="2.8984375" style="14" customWidth="1"/>
    <col min="18" max="16384" width="8.69921875" style="14"/>
  </cols>
  <sheetData>
    <row r="1" spans="2:19" ht="16.2" x14ac:dyDescent="0.3">
      <c r="C1" s="30" t="s">
        <v>42</v>
      </c>
      <c r="D1" s="12" t="s">
        <v>43</v>
      </c>
      <c r="E1" s="11"/>
      <c r="F1" s="11"/>
      <c r="G1" s="13" t="s">
        <v>44</v>
      </c>
      <c r="O1" s="52"/>
      <c r="P1" s="52"/>
      <c r="Q1" s="53" t="s">
        <v>108</v>
      </c>
      <c r="R1" s="52"/>
      <c r="S1" s="53"/>
    </row>
    <row r="2" spans="2:19" x14ac:dyDescent="0.3">
      <c r="C2" s="47"/>
    </row>
    <row r="4" spans="2:19" ht="16.2" x14ac:dyDescent="0.3">
      <c r="C4" s="76" t="s">
        <v>75</v>
      </c>
      <c r="D4" s="76"/>
      <c r="E4" s="76"/>
      <c r="F4" s="76"/>
      <c r="G4" s="76"/>
      <c r="H4" s="76"/>
      <c r="I4" s="76"/>
      <c r="J4" s="76"/>
      <c r="K4" s="76"/>
      <c r="L4" s="76"/>
      <c r="M4" s="76"/>
      <c r="N4" s="76"/>
      <c r="O4" s="76"/>
      <c r="P4" s="76"/>
    </row>
    <row r="5" spans="2:19" x14ac:dyDescent="0.3">
      <c r="C5" s="16" t="s">
        <v>105</v>
      </c>
    </row>
    <row r="7" spans="2:19" ht="43.2" customHeight="1" x14ac:dyDescent="0.3">
      <c r="C7" s="18" t="s">
        <v>56</v>
      </c>
      <c r="D7" s="77" t="s">
        <v>60</v>
      </c>
      <c r="E7" s="77"/>
      <c r="F7" s="77"/>
      <c r="G7" s="77"/>
      <c r="H7" s="77"/>
      <c r="I7" s="77"/>
      <c r="J7" s="77"/>
      <c r="K7" s="77"/>
      <c r="L7" s="77"/>
      <c r="M7" s="77"/>
      <c r="N7" s="77"/>
      <c r="O7" s="77"/>
      <c r="P7" s="77"/>
      <c r="Q7" s="19"/>
    </row>
    <row r="9" spans="2:19" ht="16.2" x14ac:dyDescent="0.3">
      <c r="L9" s="78" t="s">
        <v>45</v>
      </c>
      <c r="M9" s="78"/>
      <c r="N9" s="78"/>
      <c r="O9" s="78"/>
      <c r="P9" s="78"/>
    </row>
    <row r="10" spans="2:19" ht="23.4" customHeight="1" x14ac:dyDescent="0.3">
      <c r="B10" s="50"/>
      <c r="C10" s="33" t="s">
        <v>19</v>
      </c>
      <c r="D10" s="79" t="s">
        <v>20</v>
      </c>
      <c r="E10" s="80"/>
      <c r="F10" s="80"/>
      <c r="G10" s="80"/>
      <c r="H10" s="80"/>
      <c r="I10" s="80"/>
      <c r="J10" s="80"/>
      <c r="K10" s="80"/>
      <c r="L10" s="80"/>
      <c r="M10" s="80"/>
      <c r="N10" s="80"/>
      <c r="O10" s="81"/>
      <c r="P10" s="6" t="s">
        <v>21</v>
      </c>
    </row>
    <row r="11" spans="2:19" ht="30" customHeight="1" x14ac:dyDescent="0.3">
      <c r="B11" s="50"/>
      <c r="C11" s="33" t="s">
        <v>22</v>
      </c>
      <c r="D11" s="82">
        <v>0</v>
      </c>
      <c r="E11" s="83"/>
      <c r="F11" s="83"/>
      <c r="G11" s="83"/>
      <c r="H11" s="83"/>
      <c r="I11" s="83"/>
      <c r="J11" s="83"/>
      <c r="K11" s="83"/>
      <c r="L11" s="83"/>
      <c r="M11" s="83"/>
      <c r="N11" s="83"/>
      <c r="O11" s="84"/>
      <c r="P11" s="7"/>
    </row>
    <row r="12" spans="2:19" ht="30" customHeight="1" x14ac:dyDescent="0.3">
      <c r="B12" s="51"/>
      <c r="C12" s="8" t="s">
        <v>23</v>
      </c>
      <c r="D12" s="73" t="s">
        <v>46</v>
      </c>
      <c r="E12" s="74"/>
      <c r="F12" s="74"/>
      <c r="G12" s="74"/>
      <c r="H12" s="74"/>
      <c r="I12" s="74"/>
      <c r="J12" s="74"/>
      <c r="K12" s="74"/>
      <c r="L12" s="74"/>
      <c r="M12" s="74"/>
      <c r="N12" s="74"/>
      <c r="O12" s="75"/>
      <c r="P12" s="7"/>
    </row>
    <row r="13" spans="2:19" ht="30" customHeight="1" x14ac:dyDescent="0.3">
      <c r="B13" s="50"/>
      <c r="C13" s="26" t="s">
        <v>103</v>
      </c>
      <c r="D13" s="61" t="s">
        <v>106</v>
      </c>
      <c r="E13" s="62"/>
      <c r="F13" s="62"/>
      <c r="G13" s="62"/>
      <c r="H13" s="62"/>
      <c r="I13" s="62"/>
      <c r="J13" s="62"/>
      <c r="K13" s="62"/>
      <c r="L13" s="62"/>
      <c r="M13" s="62"/>
      <c r="N13" s="62"/>
      <c r="O13" s="63"/>
      <c r="P13" s="7"/>
    </row>
    <row r="14" spans="2:19" ht="30" customHeight="1" x14ac:dyDescent="0.3">
      <c r="B14" s="51"/>
      <c r="C14" s="27" t="s">
        <v>49</v>
      </c>
      <c r="D14" s="64" t="s">
        <v>47</v>
      </c>
      <c r="E14" s="65"/>
      <c r="F14" s="65"/>
      <c r="G14" s="65"/>
      <c r="H14" s="65"/>
      <c r="I14" s="65"/>
      <c r="J14" s="65"/>
      <c r="K14" s="65"/>
      <c r="L14" s="65"/>
      <c r="M14" s="65"/>
      <c r="N14" s="65"/>
      <c r="O14" s="66"/>
      <c r="P14" s="7"/>
    </row>
    <row r="15" spans="2:19" ht="30" hidden="1" customHeight="1" x14ac:dyDescent="0.3">
      <c r="B15" s="50"/>
      <c r="C15" s="31" t="s">
        <v>73</v>
      </c>
      <c r="D15" s="67" t="s">
        <v>74</v>
      </c>
      <c r="E15" s="68"/>
      <c r="F15" s="68"/>
      <c r="G15" s="68"/>
      <c r="H15" s="68"/>
      <c r="I15" s="68"/>
      <c r="J15" s="68"/>
      <c r="K15" s="68"/>
      <c r="L15" s="68"/>
      <c r="M15" s="68"/>
      <c r="N15" s="68"/>
      <c r="O15" s="69"/>
      <c r="P15" s="7"/>
    </row>
    <row r="16" spans="2:19" ht="30" customHeight="1" x14ac:dyDescent="0.3">
      <c r="B16" s="51"/>
      <c r="C16" s="28" t="s">
        <v>24</v>
      </c>
      <c r="D16" s="61" t="s">
        <v>3</v>
      </c>
      <c r="E16" s="62"/>
      <c r="F16" s="62"/>
      <c r="G16" s="62"/>
      <c r="H16" s="62"/>
      <c r="I16" s="62"/>
      <c r="J16" s="62"/>
      <c r="K16" s="62"/>
      <c r="L16" s="62"/>
      <c r="M16" s="62"/>
      <c r="N16" s="62"/>
      <c r="O16" s="63"/>
      <c r="P16" s="7"/>
    </row>
    <row r="17" spans="2:16" ht="30" hidden="1" customHeight="1" x14ac:dyDescent="0.3">
      <c r="B17" s="50"/>
      <c r="C17" s="28" t="s">
        <v>68</v>
      </c>
      <c r="D17" s="70">
        <v>250000</v>
      </c>
      <c r="E17" s="71"/>
      <c r="F17" s="71"/>
      <c r="G17" s="71"/>
      <c r="H17" s="71"/>
      <c r="I17" s="71"/>
      <c r="J17" s="71"/>
      <c r="K17" s="71"/>
      <c r="L17" s="71"/>
      <c r="M17" s="71"/>
      <c r="N17" s="71"/>
      <c r="O17" s="72"/>
      <c r="P17" s="9" t="s">
        <v>25</v>
      </c>
    </row>
    <row r="18" spans="2:16" ht="30" customHeight="1" x14ac:dyDescent="0.3">
      <c r="B18" s="51"/>
      <c r="C18" s="29" t="s">
        <v>104</v>
      </c>
      <c r="D18" s="70">
        <v>250000</v>
      </c>
      <c r="E18" s="71"/>
      <c r="F18" s="71"/>
      <c r="G18" s="71"/>
      <c r="H18" s="71"/>
      <c r="I18" s="71"/>
      <c r="J18" s="71"/>
      <c r="K18" s="71"/>
      <c r="L18" s="71"/>
      <c r="M18" s="71"/>
      <c r="N18" s="71"/>
      <c r="O18" s="72"/>
      <c r="P18" s="9" t="s">
        <v>25</v>
      </c>
    </row>
    <row r="19" spans="2:16" ht="23.4" customHeight="1" x14ac:dyDescent="0.3">
      <c r="B19" s="54"/>
      <c r="C19" s="55" t="s">
        <v>26</v>
      </c>
      <c r="D19" s="32" t="s">
        <v>27</v>
      </c>
      <c r="E19" s="10" t="s">
        <v>28</v>
      </c>
      <c r="F19" s="10" t="s">
        <v>29</v>
      </c>
      <c r="G19" s="10" t="s">
        <v>30</v>
      </c>
      <c r="H19" s="10" t="s">
        <v>31</v>
      </c>
      <c r="I19" s="10" t="s">
        <v>32</v>
      </c>
      <c r="J19" s="10" t="s">
        <v>33</v>
      </c>
      <c r="K19" s="10" t="s">
        <v>34</v>
      </c>
      <c r="L19" s="10" t="s">
        <v>35</v>
      </c>
      <c r="M19" s="10" t="s">
        <v>36</v>
      </c>
      <c r="N19" s="10" t="s">
        <v>37</v>
      </c>
      <c r="O19" s="10" t="s">
        <v>38</v>
      </c>
      <c r="P19" s="7"/>
    </row>
    <row r="20" spans="2:16" ht="30" customHeight="1" x14ac:dyDescent="0.3">
      <c r="B20" s="54"/>
      <c r="C20" s="56"/>
      <c r="D20" s="21">
        <v>210000</v>
      </c>
      <c r="E20" s="22">
        <v>200000</v>
      </c>
      <c r="F20" s="22">
        <v>250000</v>
      </c>
      <c r="G20" s="22">
        <v>250000</v>
      </c>
      <c r="H20" s="22">
        <v>250000</v>
      </c>
      <c r="I20" s="22">
        <v>250000</v>
      </c>
      <c r="J20" s="22">
        <v>250000</v>
      </c>
      <c r="K20" s="22">
        <v>250000</v>
      </c>
      <c r="L20" s="22">
        <v>250000</v>
      </c>
      <c r="M20" s="22">
        <v>250000</v>
      </c>
      <c r="N20" s="22">
        <v>240000</v>
      </c>
      <c r="O20" s="22">
        <v>230000</v>
      </c>
      <c r="P20" s="9" t="s">
        <v>25</v>
      </c>
    </row>
    <row r="21" spans="2:16" ht="30" customHeight="1" x14ac:dyDescent="0.3">
      <c r="B21" s="50"/>
      <c r="C21" s="33" t="s">
        <v>39</v>
      </c>
      <c r="D21" s="57">
        <v>240000</v>
      </c>
      <c r="E21" s="58"/>
      <c r="F21" s="58"/>
      <c r="G21" s="58"/>
      <c r="H21" s="58"/>
      <c r="I21" s="58"/>
      <c r="J21" s="58"/>
      <c r="K21" s="58"/>
      <c r="L21" s="58"/>
      <c r="M21" s="58"/>
      <c r="N21" s="58"/>
      <c r="O21" s="59"/>
      <c r="P21" s="9" t="s">
        <v>25</v>
      </c>
    </row>
    <row r="22" spans="2:16" ht="23.4" customHeight="1" x14ac:dyDescent="0.3">
      <c r="B22" s="60"/>
      <c r="C22" s="55" t="s">
        <v>40</v>
      </c>
      <c r="D22" s="32" t="s">
        <v>27</v>
      </c>
      <c r="E22" s="10" t="s">
        <v>28</v>
      </c>
      <c r="F22" s="10" t="s">
        <v>29</v>
      </c>
      <c r="G22" s="10" t="s">
        <v>30</v>
      </c>
      <c r="H22" s="10" t="s">
        <v>31</v>
      </c>
      <c r="I22" s="10" t="s">
        <v>32</v>
      </c>
      <c r="J22" s="10" t="s">
        <v>33</v>
      </c>
      <c r="K22" s="10" t="s">
        <v>34</v>
      </c>
      <c r="L22" s="10" t="s">
        <v>35</v>
      </c>
      <c r="M22" s="10" t="s">
        <v>36</v>
      </c>
      <c r="N22" s="10" t="s">
        <v>37</v>
      </c>
      <c r="O22" s="10" t="s">
        <v>38</v>
      </c>
      <c r="P22" s="7"/>
    </row>
    <row r="23" spans="2:16" ht="30" customHeight="1" x14ac:dyDescent="0.3">
      <c r="B23" s="60"/>
      <c r="C23" s="56"/>
      <c r="D23" s="23">
        <v>210000</v>
      </c>
      <c r="E23" s="24">
        <v>200000</v>
      </c>
      <c r="F23" s="24">
        <v>250000</v>
      </c>
      <c r="G23" s="24">
        <v>250000</v>
      </c>
      <c r="H23" s="24">
        <v>250000</v>
      </c>
      <c r="I23" s="24">
        <v>250000</v>
      </c>
      <c r="J23" s="24">
        <v>250000</v>
      </c>
      <c r="K23" s="24">
        <v>250000</v>
      </c>
      <c r="L23" s="24">
        <v>250000</v>
      </c>
      <c r="M23" s="24">
        <v>250000</v>
      </c>
      <c r="N23" s="24">
        <v>240000</v>
      </c>
      <c r="O23" s="24">
        <v>230000</v>
      </c>
      <c r="P23" s="9" t="s">
        <v>25</v>
      </c>
    </row>
    <row r="24" spans="2:16" ht="30" customHeight="1" x14ac:dyDescent="0.3">
      <c r="B24" s="51"/>
      <c r="C24" s="33" t="s">
        <v>41</v>
      </c>
      <c r="D24" s="57">
        <v>240000</v>
      </c>
      <c r="E24" s="58"/>
      <c r="F24" s="58"/>
      <c r="G24" s="58"/>
      <c r="H24" s="58"/>
      <c r="I24" s="58"/>
      <c r="J24" s="58"/>
      <c r="K24" s="58"/>
      <c r="L24" s="58"/>
      <c r="M24" s="58"/>
      <c r="N24" s="58"/>
      <c r="O24" s="59"/>
      <c r="P24" s="9" t="s">
        <v>25</v>
      </c>
    </row>
    <row r="25" spans="2:16" x14ac:dyDescent="0.3">
      <c r="B25" s="14" t="s">
        <v>50</v>
      </c>
    </row>
    <row r="26" spans="2:16" x14ac:dyDescent="0.3">
      <c r="B26" s="14" t="s">
        <v>58</v>
      </c>
    </row>
    <row r="27" spans="2:16" x14ac:dyDescent="0.3">
      <c r="C27" s="14" t="s">
        <v>51</v>
      </c>
    </row>
    <row r="28" spans="2:16" x14ac:dyDescent="0.3">
      <c r="C28" s="15" t="s">
        <v>52</v>
      </c>
    </row>
    <row r="29" spans="2:16" x14ac:dyDescent="0.3">
      <c r="C29" s="14" t="s">
        <v>69</v>
      </c>
    </row>
    <row r="30" spans="2:16" x14ac:dyDescent="0.3">
      <c r="C30" s="14" t="s">
        <v>70</v>
      </c>
    </row>
    <row r="31" spans="2:16" x14ac:dyDescent="0.3">
      <c r="C31" s="14" t="s">
        <v>72</v>
      </c>
    </row>
    <row r="32" spans="2:16" x14ac:dyDescent="0.3">
      <c r="C32" s="15" t="s">
        <v>71</v>
      </c>
    </row>
    <row r="33" spans="2:3" x14ac:dyDescent="0.3">
      <c r="C33" s="14" t="s">
        <v>53</v>
      </c>
    </row>
    <row r="36" spans="2:3" x14ac:dyDescent="0.3">
      <c r="B36" s="14" t="s">
        <v>59</v>
      </c>
    </row>
    <row r="37" spans="2:3" x14ac:dyDescent="0.3">
      <c r="C37" s="14" t="s">
        <v>54</v>
      </c>
    </row>
    <row r="38" spans="2:3" x14ac:dyDescent="0.3">
      <c r="C38" s="14" t="s">
        <v>55</v>
      </c>
    </row>
    <row r="39" spans="2:3" x14ac:dyDescent="0.3">
      <c r="C39" s="25" t="s">
        <v>57</v>
      </c>
    </row>
  </sheetData>
  <sheetProtection algorithmName="SHA-512" hashValue="U0/y6gi+rYgzwVQhnLTStydn4svTGfA/YIJzITQoCGAn5tNhM5JL4/B1NAoh6de+ewD7OZdMRlwcRzKTzagAWA==" saltValue="NocdfXHpw1s6XwjUc6ImeA==" spinCount="100000" sheet="1" objects="1" scenarios="1"/>
  <mergeCells count="18">
    <mergeCell ref="D12:O12"/>
    <mergeCell ref="C4:P4"/>
    <mergeCell ref="D7:P7"/>
    <mergeCell ref="L9:P9"/>
    <mergeCell ref="D10:O10"/>
    <mergeCell ref="D11:O11"/>
    <mergeCell ref="D24:O24"/>
    <mergeCell ref="D13:O13"/>
    <mergeCell ref="D14:O14"/>
    <mergeCell ref="D15:O15"/>
    <mergeCell ref="D16:O16"/>
    <mergeCell ref="D17:O17"/>
    <mergeCell ref="D18:O18"/>
    <mergeCell ref="B19:B20"/>
    <mergeCell ref="C19:C20"/>
    <mergeCell ref="D21:O21"/>
    <mergeCell ref="B22:B23"/>
    <mergeCell ref="C22:C23"/>
  </mergeCells>
  <phoneticPr fontId="1"/>
  <conditionalFormatting sqref="D20:O20">
    <cfRule type="expression" dxfId="44" priority="7">
      <formula>D20&gt;$D$18</formula>
    </cfRule>
  </conditionalFormatting>
  <conditionalFormatting sqref="D23:O23">
    <cfRule type="expression" dxfId="43" priority="8">
      <formula>D23&gt;D20</formula>
    </cfRule>
  </conditionalFormatting>
  <conditionalFormatting sqref="D15:O15">
    <cfRule type="expression" dxfId="42" priority="2">
      <formula>OR(AND(D13="リプレース",D14="地熱"),AND(D13="リプレース",D14="一般水力（貯水式・調整式）"))</formula>
    </cfRule>
  </conditionalFormatting>
  <conditionalFormatting sqref="C15">
    <cfRule type="expression" dxfId="41" priority="1">
      <formula>AND(OR(D13&lt;&gt;"リプレース",D14&lt;&gt;"地熱"),OR(D13&lt;&gt;"リプレース",D14&lt;&gt;"一般水力（貯水式・調整式）"))</formula>
    </cfRule>
  </conditionalFormatting>
  <conditionalFormatting sqref="D20:O20">
    <cfRule type="expression" dxfId="40" priority="13">
      <formula>AND(D20&lt;50000,$D$14=#REF!)</formula>
    </cfRule>
    <cfRule type="expression" dxfId="39" priority="14">
      <formula>AND(D20&lt;50000,$D$14=#REF!)</formula>
    </cfRule>
    <cfRule type="expression" dxfId="38" priority="15">
      <formula>AND(D20&lt;10000,$D$14=#REF!)</formula>
    </cfRule>
    <cfRule type="expression" dxfId="37" priority="16">
      <formula>AND(D20&lt;100000,AND($D$14&lt;&gt;#REF!,$D$14&lt;&gt;#REF!,$D$14&lt;&gt;#REF!))</formula>
    </cfRule>
  </conditionalFormatting>
  <conditionalFormatting sqref="D23:O23">
    <cfRule type="expression" dxfId="36" priority="9">
      <formula>AND(D23&lt;50000,$D$14=#REF!)</formula>
    </cfRule>
    <cfRule type="expression" dxfId="35" priority="10">
      <formula>AND(D23&lt;50000,$D$14=#REF!)</formula>
    </cfRule>
    <cfRule type="expression" dxfId="34" priority="11">
      <formula>AND(D23&lt;10000,$D$14=#REF!)</formula>
    </cfRule>
    <cfRule type="expression" dxfId="33" priority="12">
      <formula>AND(D23&lt;100000,AND($D$14&lt;&gt;#REF!,$D$14&lt;&gt;#REF!,$D$14&lt;&gt;#REF!))</formula>
    </cfRule>
  </conditionalFormatting>
  <conditionalFormatting sqref="D18:O18">
    <cfRule type="expression" dxfId="32" priority="17">
      <formula>AND($D$18&lt;10000,$D$14=#REF!)</formula>
    </cfRule>
    <cfRule type="expression" dxfId="31" priority="18">
      <formula>AND($D$18&lt;50000,$D$14=#REF!)</formula>
    </cfRule>
    <cfRule type="expression" dxfId="30" priority="19">
      <formula>AND($D$18&lt;50000,$D$14=#REF!)</formula>
    </cfRule>
    <cfRule type="expression" dxfId="29" priority="20">
      <formula>AND($D$18&lt;100000,AND($D$14&lt;&gt;#REF!,$D$14&lt;&gt;#REF!,$D$14&lt;&gt;#REF!))</formula>
    </cfRule>
  </conditionalFormatting>
  <conditionalFormatting sqref="D17:O17">
    <cfRule type="expression" dxfId="28" priority="3">
      <formula>AND($D$17&lt;10000,$D$14=#REF!)</formula>
    </cfRule>
    <cfRule type="expression" dxfId="27" priority="4">
      <formula>AND($D$17&lt;50000,$D$14=#REF!)</formula>
    </cfRule>
    <cfRule type="expression" dxfId="26" priority="5">
      <formula>AND($D$17&lt;50000,$D$14=#REF!)</formula>
    </cfRule>
    <cfRule type="expression" dxfId="25" priority="6">
      <formula>AND($D$17&lt;100000,AND($D$14&lt;&gt;#REF!,$D$14&lt;&gt;#REF!,$D$14&lt;&gt;#REF!))</formula>
    </cfRule>
  </conditionalFormatting>
  <dataValidations count="4">
    <dataValidation type="list" allowBlank="1" showInputMessage="1" showErrorMessage="1" sqref="D15:O15" xr:uid="{CBAC9576-A85E-4D38-BFD5-B583F52EE8A5}">
      <formula1>INDIRECT(TEXT(D13&amp;LEFT(D14,4),"@"))</formula1>
    </dataValidation>
    <dataValidation type="list" allowBlank="1" showInputMessage="1" showErrorMessage="1" sqref="D16:O16" xr:uid="{77C96AD8-4F85-4541-83AB-90BFE6121466}">
      <formula1>エリア</formula1>
    </dataValidation>
    <dataValidation type="list" allowBlank="1" showInputMessage="1" showErrorMessage="1" sqref="D14:O14" xr:uid="{10A00A0D-677C-40C6-8E5F-D86395844223}">
      <formula1>INDIRECT(D13)</formula1>
    </dataValidation>
    <dataValidation type="list" allowBlank="1" showInputMessage="1" showErrorMessage="1" sqref="D13:O13" xr:uid="{6A9227E4-F843-4F8B-B40F-2E81389F45C6}">
      <formula1>"新設,リプレース,既設火力の改修"</formula1>
    </dataValidation>
  </dataValidations>
  <pageMargins left="0.70866141732283472" right="0.70866141732283472" top="0.74803149606299213" bottom="0.74803149606299213" header="0.31496062992125984" footer="0.31496062992125984"/>
  <pageSetup paperSize="9" scale="51" orientation="landscape" horizontalDpi="90" verticalDpi="90"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dimension ref="B1:Q39"/>
  <sheetViews>
    <sheetView view="pageBreakPreview" zoomScale="70" zoomScaleNormal="70" zoomScaleSheetLayoutView="70" workbookViewId="0"/>
  </sheetViews>
  <sheetFormatPr defaultColWidth="8.69921875" defaultRowHeight="15" x14ac:dyDescent="0.3"/>
  <cols>
    <col min="1" max="1" width="1.8984375" style="1" customWidth="1"/>
    <col min="2" max="2" width="3.59765625" style="14" customWidth="1"/>
    <col min="3" max="3" width="28" style="1" customWidth="1"/>
    <col min="4" max="16" width="8.69921875" style="1"/>
    <col min="17" max="17" width="2.8984375" style="1" customWidth="1"/>
    <col min="18" max="16384" width="8.69921875" style="1"/>
  </cols>
  <sheetData>
    <row r="1" spans="2:17" ht="16.2" x14ac:dyDescent="0.3">
      <c r="C1" s="30" t="s">
        <v>42</v>
      </c>
      <c r="D1" s="12" t="s">
        <v>43</v>
      </c>
      <c r="E1" s="11"/>
      <c r="F1" s="11"/>
      <c r="G1" s="13" t="s">
        <v>44</v>
      </c>
      <c r="O1" s="52"/>
      <c r="P1" s="52"/>
      <c r="Q1" s="53" t="s">
        <v>108</v>
      </c>
    </row>
    <row r="2" spans="2:17" x14ac:dyDescent="0.3">
      <c r="C2" s="47"/>
    </row>
    <row r="4" spans="2:17" ht="16.2" x14ac:dyDescent="0.3">
      <c r="C4" s="76" t="s">
        <v>75</v>
      </c>
      <c r="D4" s="76"/>
      <c r="E4" s="76"/>
      <c r="F4" s="76"/>
      <c r="G4" s="76"/>
      <c r="H4" s="76"/>
      <c r="I4" s="76"/>
      <c r="J4" s="76"/>
      <c r="K4" s="76"/>
      <c r="L4" s="76"/>
      <c r="M4" s="76"/>
      <c r="N4" s="76"/>
      <c r="O4" s="76"/>
      <c r="P4" s="76"/>
    </row>
    <row r="5" spans="2:17" x14ac:dyDescent="0.3">
      <c r="C5" s="16" t="s">
        <v>105</v>
      </c>
      <c r="D5" s="14"/>
      <c r="E5" s="14"/>
      <c r="F5" s="14"/>
      <c r="G5" s="14"/>
      <c r="H5" s="14"/>
      <c r="I5" s="14"/>
      <c r="J5" s="14"/>
      <c r="K5" s="14"/>
      <c r="L5" s="14"/>
      <c r="M5" s="14"/>
      <c r="N5" s="14"/>
      <c r="O5" s="14"/>
      <c r="P5" s="14"/>
    </row>
    <row r="6" spans="2:17" s="14" customFormat="1" x14ac:dyDescent="0.3"/>
    <row r="7" spans="2:17" ht="43.2" customHeight="1" x14ac:dyDescent="0.3">
      <c r="C7" s="18" t="s">
        <v>56</v>
      </c>
      <c r="D7" s="77" t="s">
        <v>60</v>
      </c>
      <c r="E7" s="77"/>
      <c r="F7" s="77"/>
      <c r="G7" s="77"/>
      <c r="H7" s="77"/>
      <c r="I7" s="77"/>
      <c r="J7" s="77"/>
      <c r="K7" s="77"/>
      <c r="L7" s="77"/>
      <c r="M7" s="77"/>
      <c r="N7" s="77"/>
      <c r="O7" s="77"/>
      <c r="P7" s="77"/>
      <c r="Q7" s="19"/>
    </row>
    <row r="9" spans="2:17" ht="16.2" x14ac:dyDescent="0.3">
      <c r="L9" s="78" t="s">
        <v>45</v>
      </c>
      <c r="M9" s="78"/>
      <c r="N9" s="78"/>
      <c r="O9" s="78"/>
      <c r="P9" s="78"/>
    </row>
    <row r="10" spans="2:17" ht="23.4" customHeight="1" x14ac:dyDescent="0.3">
      <c r="B10" s="48"/>
      <c r="C10" s="5" t="s">
        <v>19</v>
      </c>
      <c r="D10" s="79" t="s">
        <v>20</v>
      </c>
      <c r="E10" s="80"/>
      <c r="F10" s="80"/>
      <c r="G10" s="80"/>
      <c r="H10" s="80"/>
      <c r="I10" s="80"/>
      <c r="J10" s="80"/>
      <c r="K10" s="80"/>
      <c r="L10" s="80"/>
      <c r="M10" s="80"/>
      <c r="N10" s="80"/>
      <c r="O10" s="81"/>
      <c r="P10" s="6" t="s">
        <v>21</v>
      </c>
    </row>
    <row r="11" spans="2:17" ht="30" customHeight="1" x14ac:dyDescent="0.3">
      <c r="B11" s="48"/>
      <c r="C11" s="5" t="s">
        <v>22</v>
      </c>
      <c r="D11" s="82"/>
      <c r="E11" s="83"/>
      <c r="F11" s="83"/>
      <c r="G11" s="83"/>
      <c r="H11" s="83"/>
      <c r="I11" s="83"/>
      <c r="J11" s="83"/>
      <c r="K11" s="83"/>
      <c r="L11" s="83"/>
      <c r="M11" s="83"/>
      <c r="N11" s="83"/>
      <c r="O11" s="84"/>
      <c r="P11" s="7"/>
    </row>
    <row r="12" spans="2:17" ht="30" customHeight="1" x14ac:dyDescent="0.3">
      <c r="B12" s="49"/>
      <c r="C12" s="8" t="s">
        <v>23</v>
      </c>
      <c r="D12" s="73" t="s">
        <v>46</v>
      </c>
      <c r="E12" s="74"/>
      <c r="F12" s="74"/>
      <c r="G12" s="74"/>
      <c r="H12" s="74"/>
      <c r="I12" s="74"/>
      <c r="J12" s="74"/>
      <c r="K12" s="74"/>
      <c r="L12" s="74"/>
      <c r="M12" s="74"/>
      <c r="N12" s="74"/>
      <c r="O12" s="75"/>
      <c r="P12" s="7"/>
    </row>
    <row r="13" spans="2:17" ht="30" customHeight="1" x14ac:dyDescent="0.3">
      <c r="B13" s="48"/>
      <c r="C13" s="26" t="s">
        <v>103</v>
      </c>
      <c r="D13" s="61"/>
      <c r="E13" s="62"/>
      <c r="F13" s="62"/>
      <c r="G13" s="62"/>
      <c r="H13" s="62"/>
      <c r="I13" s="62"/>
      <c r="J13" s="62"/>
      <c r="K13" s="62"/>
      <c r="L13" s="62"/>
      <c r="M13" s="62"/>
      <c r="N13" s="62"/>
      <c r="O13" s="63"/>
      <c r="P13" s="7"/>
    </row>
    <row r="14" spans="2:17" s="14" customFormat="1" ht="30" customHeight="1" x14ac:dyDescent="0.3">
      <c r="B14" s="49"/>
      <c r="C14" s="27" t="s">
        <v>49</v>
      </c>
      <c r="D14" s="85"/>
      <c r="E14" s="86"/>
      <c r="F14" s="86"/>
      <c r="G14" s="86"/>
      <c r="H14" s="86"/>
      <c r="I14" s="86"/>
      <c r="J14" s="86"/>
      <c r="K14" s="86"/>
      <c r="L14" s="86"/>
      <c r="M14" s="86"/>
      <c r="N14" s="86"/>
      <c r="O14" s="87"/>
      <c r="P14" s="7"/>
    </row>
    <row r="15" spans="2:17" s="14" customFormat="1" ht="30" hidden="1" customHeight="1" x14ac:dyDescent="0.3">
      <c r="B15" s="48"/>
      <c r="C15" s="31" t="s">
        <v>73</v>
      </c>
      <c r="D15" s="67"/>
      <c r="E15" s="68"/>
      <c r="F15" s="68"/>
      <c r="G15" s="68"/>
      <c r="H15" s="68"/>
      <c r="I15" s="68"/>
      <c r="J15" s="68"/>
      <c r="K15" s="68"/>
      <c r="L15" s="68"/>
      <c r="M15" s="68"/>
      <c r="N15" s="68"/>
      <c r="O15" s="69"/>
      <c r="P15" s="7"/>
    </row>
    <row r="16" spans="2:17" ht="30" customHeight="1" x14ac:dyDescent="0.3">
      <c r="B16" s="49"/>
      <c r="C16" s="28" t="s">
        <v>24</v>
      </c>
      <c r="D16" s="61"/>
      <c r="E16" s="62"/>
      <c r="F16" s="62"/>
      <c r="G16" s="62"/>
      <c r="H16" s="62"/>
      <c r="I16" s="62"/>
      <c r="J16" s="62"/>
      <c r="K16" s="62"/>
      <c r="L16" s="62"/>
      <c r="M16" s="62"/>
      <c r="N16" s="62"/>
      <c r="O16" s="63"/>
      <c r="P16" s="7"/>
    </row>
    <row r="17" spans="2:16" ht="30" hidden="1" customHeight="1" x14ac:dyDescent="0.3">
      <c r="B17" s="48"/>
      <c r="C17" s="28" t="s">
        <v>68</v>
      </c>
      <c r="D17" s="70"/>
      <c r="E17" s="71"/>
      <c r="F17" s="71"/>
      <c r="G17" s="71"/>
      <c r="H17" s="71"/>
      <c r="I17" s="71"/>
      <c r="J17" s="71"/>
      <c r="K17" s="71"/>
      <c r="L17" s="71"/>
      <c r="M17" s="71"/>
      <c r="N17" s="71"/>
      <c r="O17" s="72"/>
      <c r="P17" s="9" t="s">
        <v>25</v>
      </c>
    </row>
    <row r="18" spans="2:16" s="14" customFormat="1" ht="30" customHeight="1" x14ac:dyDescent="0.3">
      <c r="B18" s="49"/>
      <c r="C18" s="29" t="s">
        <v>104</v>
      </c>
      <c r="D18" s="70"/>
      <c r="E18" s="71"/>
      <c r="F18" s="71"/>
      <c r="G18" s="71"/>
      <c r="H18" s="71"/>
      <c r="I18" s="71"/>
      <c r="J18" s="71"/>
      <c r="K18" s="71"/>
      <c r="L18" s="71"/>
      <c r="M18" s="71"/>
      <c r="N18" s="71"/>
      <c r="O18" s="72"/>
      <c r="P18" s="9" t="s">
        <v>25</v>
      </c>
    </row>
    <row r="19" spans="2:16" ht="23.4" customHeight="1" x14ac:dyDescent="0.3">
      <c r="B19" s="54"/>
      <c r="C19" s="55" t="s">
        <v>26</v>
      </c>
      <c r="D19" s="17" t="s">
        <v>27</v>
      </c>
      <c r="E19" s="10" t="s">
        <v>28</v>
      </c>
      <c r="F19" s="10" t="s">
        <v>29</v>
      </c>
      <c r="G19" s="10" t="s">
        <v>30</v>
      </c>
      <c r="H19" s="10" t="s">
        <v>31</v>
      </c>
      <c r="I19" s="10" t="s">
        <v>32</v>
      </c>
      <c r="J19" s="10" t="s">
        <v>33</v>
      </c>
      <c r="K19" s="10" t="s">
        <v>34</v>
      </c>
      <c r="L19" s="10" t="s">
        <v>35</v>
      </c>
      <c r="M19" s="10" t="s">
        <v>36</v>
      </c>
      <c r="N19" s="10" t="s">
        <v>37</v>
      </c>
      <c r="O19" s="10" t="s">
        <v>38</v>
      </c>
      <c r="P19" s="7"/>
    </row>
    <row r="20" spans="2:16" ht="30" customHeight="1" x14ac:dyDescent="0.3">
      <c r="B20" s="54"/>
      <c r="C20" s="56"/>
      <c r="D20" s="21"/>
      <c r="E20" s="21"/>
      <c r="F20" s="21"/>
      <c r="G20" s="21"/>
      <c r="H20" s="21"/>
      <c r="I20" s="21"/>
      <c r="J20" s="21"/>
      <c r="K20" s="21"/>
      <c r="L20" s="21"/>
      <c r="M20" s="21"/>
      <c r="N20" s="21"/>
      <c r="O20" s="21"/>
      <c r="P20" s="9" t="s">
        <v>25</v>
      </c>
    </row>
    <row r="21" spans="2:16" ht="30" customHeight="1" x14ac:dyDescent="0.3">
      <c r="B21" s="48"/>
      <c r="C21" s="5" t="s">
        <v>39</v>
      </c>
      <c r="D21" s="57">
        <f>入力!E20</f>
        <v>0</v>
      </c>
      <c r="E21" s="58"/>
      <c r="F21" s="58"/>
      <c r="G21" s="58"/>
      <c r="H21" s="58"/>
      <c r="I21" s="58"/>
      <c r="J21" s="58"/>
      <c r="K21" s="58"/>
      <c r="L21" s="58"/>
      <c r="M21" s="58"/>
      <c r="N21" s="58"/>
      <c r="O21" s="59"/>
      <c r="P21" s="9" t="s">
        <v>25</v>
      </c>
    </row>
    <row r="22" spans="2:16" ht="23.4" customHeight="1" x14ac:dyDescent="0.3">
      <c r="B22" s="60"/>
      <c r="C22" s="55" t="s">
        <v>40</v>
      </c>
      <c r="D22" s="17" t="s">
        <v>27</v>
      </c>
      <c r="E22" s="10" t="s">
        <v>28</v>
      </c>
      <c r="F22" s="10" t="s">
        <v>29</v>
      </c>
      <c r="G22" s="10" t="s">
        <v>30</v>
      </c>
      <c r="H22" s="10" t="s">
        <v>31</v>
      </c>
      <c r="I22" s="10" t="s">
        <v>32</v>
      </c>
      <c r="J22" s="10" t="s">
        <v>33</v>
      </c>
      <c r="K22" s="10" t="s">
        <v>34</v>
      </c>
      <c r="L22" s="10" t="s">
        <v>35</v>
      </c>
      <c r="M22" s="10" t="s">
        <v>36</v>
      </c>
      <c r="N22" s="10" t="s">
        <v>37</v>
      </c>
      <c r="O22" s="10" t="s">
        <v>38</v>
      </c>
      <c r="P22" s="7"/>
    </row>
    <row r="23" spans="2:16" ht="30" customHeight="1" x14ac:dyDescent="0.3">
      <c r="B23" s="60"/>
      <c r="C23" s="56"/>
      <c r="D23" s="23"/>
      <c r="E23" s="23"/>
      <c r="F23" s="23"/>
      <c r="G23" s="23"/>
      <c r="H23" s="23"/>
      <c r="I23" s="23"/>
      <c r="J23" s="23"/>
      <c r="K23" s="23"/>
      <c r="L23" s="23"/>
      <c r="M23" s="23"/>
      <c r="N23" s="23"/>
      <c r="O23" s="23"/>
      <c r="P23" s="9" t="s">
        <v>25</v>
      </c>
    </row>
    <row r="24" spans="2:16" ht="30" customHeight="1" x14ac:dyDescent="0.3">
      <c r="B24" s="49"/>
      <c r="C24" s="5" t="s">
        <v>41</v>
      </c>
      <c r="D24" s="57">
        <f>入力!E23</f>
        <v>0</v>
      </c>
      <c r="E24" s="58"/>
      <c r="F24" s="58"/>
      <c r="G24" s="58"/>
      <c r="H24" s="58"/>
      <c r="I24" s="58"/>
      <c r="J24" s="58"/>
      <c r="K24" s="58"/>
      <c r="L24" s="58"/>
      <c r="M24" s="58"/>
      <c r="N24" s="58"/>
      <c r="O24" s="59"/>
      <c r="P24" s="9" t="s">
        <v>25</v>
      </c>
    </row>
    <row r="25" spans="2:16" x14ac:dyDescent="0.3">
      <c r="B25" s="14" t="s">
        <v>50</v>
      </c>
      <c r="C25" s="14"/>
      <c r="D25" s="14"/>
      <c r="E25" s="14"/>
      <c r="F25" s="14"/>
      <c r="G25" s="14"/>
      <c r="H25" s="14"/>
      <c r="I25" s="14"/>
      <c r="J25" s="14"/>
      <c r="K25" s="14"/>
      <c r="L25" s="14"/>
      <c r="M25" s="14"/>
      <c r="N25" s="14"/>
      <c r="O25" s="14"/>
    </row>
    <row r="26" spans="2:16" x14ac:dyDescent="0.3">
      <c r="B26" s="14" t="s">
        <v>58</v>
      </c>
      <c r="C26" s="14"/>
      <c r="D26" s="14"/>
      <c r="E26" s="14"/>
      <c r="F26" s="14"/>
      <c r="G26" s="14"/>
      <c r="H26" s="14"/>
      <c r="I26" s="14"/>
      <c r="J26" s="14"/>
      <c r="K26" s="14"/>
      <c r="L26" s="14"/>
      <c r="M26" s="14"/>
      <c r="N26" s="14"/>
      <c r="O26" s="14"/>
    </row>
    <row r="27" spans="2:16" x14ac:dyDescent="0.3">
      <c r="C27" s="14" t="s">
        <v>51</v>
      </c>
      <c r="D27" s="14"/>
      <c r="E27" s="14"/>
      <c r="F27" s="14"/>
      <c r="G27" s="14"/>
      <c r="H27" s="14"/>
      <c r="I27" s="14"/>
      <c r="J27" s="14"/>
      <c r="K27" s="14"/>
      <c r="L27" s="14"/>
      <c r="M27" s="14"/>
      <c r="N27" s="14"/>
      <c r="O27" s="14"/>
    </row>
    <row r="28" spans="2:16" x14ac:dyDescent="0.3">
      <c r="C28" s="15" t="s">
        <v>52</v>
      </c>
      <c r="D28" s="14"/>
      <c r="E28" s="14"/>
      <c r="F28" s="14"/>
      <c r="G28" s="14"/>
      <c r="H28" s="14"/>
      <c r="I28" s="14"/>
      <c r="J28" s="14"/>
      <c r="K28" s="14"/>
      <c r="L28" s="14"/>
      <c r="M28" s="14"/>
      <c r="N28" s="14"/>
      <c r="O28" s="14"/>
    </row>
    <row r="29" spans="2:16" x14ac:dyDescent="0.3">
      <c r="C29" s="14" t="s">
        <v>69</v>
      </c>
      <c r="D29" s="14"/>
      <c r="E29" s="14"/>
      <c r="F29" s="14"/>
      <c r="G29" s="14"/>
      <c r="H29" s="14"/>
      <c r="I29" s="14"/>
      <c r="J29" s="14"/>
      <c r="K29" s="14"/>
      <c r="L29" s="14"/>
      <c r="M29" s="14"/>
      <c r="N29" s="14"/>
      <c r="O29" s="14"/>
    </row>
    <row r="30" spans="2:16" x14ac:dyDescent="0.3">
      <c r="C30" s="14" t="s">
        <v>70</v>
      </c>
      <c r="D30" s="14"/>
      <c r="E30" s="14"/>
      <c r="F30" s="14"/>
      <c r="G30" s="14"/>
      <c r="H30" s="14"/>
      <c r="I30" s="14"/>
      <c r="J30" s="14"/>
      <c r="K30" s="14"/>
      <c r="L30" s="14"/>
      <c r="M30" s="14"/>
      <c r="N30" s="14"/>
      <c r="O30" s="14"/>
    </row>
    <row r="31" spans="2:16" s="14" customFormat="1" x14ac:dyDescent="0.3">
      <c r="C31" s="14" t="s">
        <v>72</v>
      </c>
    </row>
    <row r="32" spans="2:16" x14ac:dyDescent="0.3">
      <c r="C32" s="15" t="s">
        <v>71</v>
      </c>
      <c r="D32" s="14"/>
      <c r="E32" s="14"/>
      <c r="F32" s="14"/>
      <c r="G32" s="14"/>
      <c r="H32" s="14"/>
      <c r="I32" s="14"/>
      <c r="J32" s="14"/>
      <c r="K32" s="14"/>
      <c r="L32" s="14"/>
      <c r="M32" s="14"/>
      <c r="N32" s="14"/>
      <c r="O32" s="14"/>
    </row>
    <row r="33" spans="2:15" x14ac:dyDescent="0.3">
      <c r="C33" s="14" t="s">
        <v>53</v>
      </c>
      <c r="D33" s="14"/>
      <c r="E33" s="14"/>
      <c r="F33" s="14"/>
      <c r="G33" s="14"/>
      <c r="H33" s="14"/>
      <c r="I33" s="14"/>
      <c r="J33" s="14"/>
      <c r="K33" s="14"/>
      <c r="L33" s="14"/>
      <c r="M33" s="14"/>
      <c r="N33" s="14"/>
      <c r="O33" s="14"/>
    </row>
    <row r="34" spans="2:15" s="14" customFormat="1" x14ac:dyDescent="0.3"/>
    <row r="35" spans="2:15" x14ac:dyDescent="0.3">
      <c r="C35" s="14"/>
      <c r="D35" s="14"/>
      <c r="E35" s="14"/>
      <c r="F35" s="14"/>
      <c r="G35" s="14"/>
      <c r="H35" s="14"/>
      <c r="I35" s="14"/>
      <c r="J35" s="14"/>
      <c r="K35" s="14"/>
      <c r="L35" s="14"/>
      <c r="M35" s="14"/>
      <c r="N35" s="14"/>
      <c r="O35" s="14"/>
    </row>
    <row r="36" spans="2:15" x14ac:dyDescent="0.3">
      <c r="B36" s="14" t="s">
        <v>59</v>
      </c>
      <c r="C36" s="14"/>
      <c r="D36" s="14"/>
      <c r="E36" s="14"/>
      <c r="F36" s="14"/>
      <c r="G36" s="14"/>
      <c r="H36" s="14"/>
      <c r="I36" s="14"/>
      <c r="J36" s="14"/>
      <c r="K36" s="14"/>
      <c r="L36" s="14"/>
      <c r="M36" s="14"/>
      <c r="N36" s="14"/>
      <c r="O36" s="14"/>
    </row>
    <row r="37" spans="2:15" x14ac:dyDescent="0.3">
      <c r="C37" s="14" t="s">
        <v>54</v>
      </c>
      <c r="D37" s="14"/>
      <c r="E37" s="14"/>
      <c r="F37" s="14"/>
      <c r="G37" s="14"/>
      <c r="H37" s="14"/>
      <c r="I37" s="14"/>
      <c r="J37" s="14"/>
      <c r="K37" s="14"/>
      <c r="L37" s="14"/>
      <c r="M37" s="14"/>
      <c r="N37" s="14"/>
      <c r="O37" s="14"/>
    </row>
    <row r="38" spans="2:15" x14ac:dyDescent="0.3">
      <c r="C38" s="14" t="s">
        <v>55</v>
      </c>
      <c r="D38" s="14"/>
      <c r="E38" s="14"/>
      <c r="F38" s="14"/>
      <c r="G38" s="14"/>
      <c r="H38" s="14"/>
      <c r="I38" s="14"/>
      <c r="J38" s="14"/>
      <c r="K38" s="14"/>
      <c r="L38" s="14"/>
      <c r="M38" s="14"/>
      <c r="N38" s="14"/>
      <c r="O38" s="14"/>
    </row>
    <row r="39" spans="2:15" x14ac:dyDescent="0.3">
      <c r="C39" s="25" t="s">
        <v>107</v>
      </c>
    </row>
  </sheetData>
  <sheetProtection algorithmName="SHA-512" hashValue="bTLMJxF0vhZNHeaJzt3LzOqAt0v0iMO2BdXl5kmcUAwxg8oUmY7AkOB1K+ouygHij1PajSPw98jH/NwA249v1Q==" saltValue="sbEku9yaWf4XAN1YeEtC3g==" spinCount="100000" sheet="1" objects="1" scenarios="1"/>
  <mergeCells count="18">
    <mergeCell ref="C4:P4"/>
    <mergeCell ref="D7:P7"/>
    <mergeCell ref="D21:O21"/>
    <mergeCell ref="L9:P9"/>
    <mergeCell ref="D10:O10"/>
    <mergeCell ref="D11:O11"/>
    <mergeCell ref="D12:O12"/>
    <mergeCell ref="D24:O24"/>
    <mergeCell ref="D13:O13"/>
    <mergeCell ref="D14:O14"/>
    <mergeCell ref="D16:O16"/>
    <mergeCell ref="D17:O17"/>
    <mergeCell ref="D15:O15"/>
    <mergeCell ref="B19:B20"/>
    <mergeCell ref="B22:B23"/>
    <mergeCell ref="C19:C20"/>
    <mergeCell ref="C22:C23"/>
    <mergeCell ref="D18:O18"/>
  </mergeCells>
  <phoneticPr fontId="1"/>
  <conditionalFormatting sqref="D20">
    <cfRule type="expression" dxfId="24" priority="19">
      <formula>D20&gt;$D$18</formula>
    </cfRule>
  </conditionalFormatting>
  <conditionalFormatting sqref="D23:O23">
    <cfRule type="expression" dxfId="23" priority="20">
      <formula>D23&gt;D20</formula>
    </cfRule>
  </conditionalFormatting>
  <conditionalFormatting sqref="D15:O15">
    <cfRule type="expression" dxfId="22" priority="14">
      <formula>OR(AND(D13="リプレース",D14="地熱"),AND(D13="リプレース",D14="一般水力（貯水式・調整式）"))</formula>
    </cfRule>
  </conditionalFormatting>
  <conditionalFormatting sqref="C15">
    <cfRule type="expression" dxfId="21" priority="13">
      <formula>AND(OR(D13&lt;&gt;"リプレース",D14&lt;&gt;"地熱"),OR(D13&lt;&gt;"リプレース",D14&lt;&gt;"一般水力（貯水式・調整式）"))</formula>
    </cfRule>
  </conditionalFormatting>
  <conditionalFormatting sqref="E20">
    <cfRule type="expression" dxfId="20" priority="12">
      <formula>E20&gt;$D$18</formula>
    </cfRule>
  </conditionalFormatting>
  <conditionalFormatting sqref="F20">
    <cfRule type="expression" dxfId="19" priority="11">
      <formula>F20&gt;$D$18</formula>
    </cfRule>
  </conditionalFormatting>
  <conditionalFormatting sqref="G20">
    <cfRule type="expression" dxfId="18" priority="10">
      <formula>G20&gt;$D$18</formula>
    </cfRule>
  </conditionalFormatting>
  <conditionalFormatting sqref="H20">
    <cfRule type="expression" dxfId="17" priority="9">
      <formula>H20&gt;$D$18</formula>
    </cfRule>
  </conditionalFormatting>
  <conditionalFormatting sqref="I20">
    <cfRule type="expression" dxfId="16" priority="8">
      <formula>I20&gt;$D$18</formula>
    </cfRule>
  </conditionalFormatting>
  <conditionalFormatting sqref="J20">
    <cfRule type="expression" dxfId="15" priority="7">
      <formula>J20&gt;$D$18</formula>
    </cfRule>
  </conditionalFormatting>
  <conditionalFormatting sqref="K20">
    <cfRule type="expression" dxfId="14" priority="6">
      <formula>K20&gt;$D$18</formula>
    </cfRule>
  </conditionalFormatting>
  <conditionalFormatting sqref="L20">
    <cfRule type="expression" dxfId="13" priority="5">
      <formula>L20&gt;$D$18</formula>
    </cfRule>
  </conditionalFormatting>
  <conditionalFormatting sqref="M20">
    <cfRule type="expression" dxfId="12" priority="4">
      <formula>M20&gt;$D$18</formula>
    </cfRule>
  </conditionalFormatting>
  <conditionalFormatting sqref="N20">
    <cfRule type="expression" dxfId="11" priority="3">
      <formula>N20&gt;$D$18</formula>
    </cfRule>
  </conditionalFormatting>
  <conditionalFormatting sqref="O20">
    <cfRule type="expression" dxfId="10" priority="2">
      <formula>O20&gt;$D$18</formula>
    </cfRule>
  </conditionalFormatting>
  <dataValidations count="8">
    <dataValidation type="list" allowBlank="1" showInputMessage="1" showErrorMessage="1" sqref="D13:O13" xr:uid="{2E2229BE-34FD-46C8-89D3-4412BBBBA790}">
      <formula1>"新設,リプレース,既設火力の改修"</formula1>
    </dataValidation>
    <dataValidation type="list" allowBlank="1" showInputMessage="1" showErrorMessage="1" sqref="D14:O14" xr:uid="{0A00F30F-15FA-4C73-A344-986DAB0240F1}">
      <formula1>INDIRECT(D13)</formula1>
    </dataValidation>
    <dataValidation type="list" allowBlank="1" showInputMessage="1" showErrorMessage="1" sqref="D16:O16" xr:uid="{469AB1F6-2056-49DA-A4EB-7AAB7F0BD69A}">
      <formula1>エリア</formula1>
    </dataValidation>
    <dataValidation type="list" allowBlank="1" showInputMessage="1" showErrorMessage="1" sqref="D15:O15" xr:uid="{385560CF-8DC6-4924-B8A0-475251486348}">
      <formula1>INDIRECT(TEXT(D13&amp;LEFT(D14,4),"@"))</formula1>
    </dataValidation>
    <dataValidation type="whole" operator="greaterThanOrEqual" allowBlank="1" showInputMessage="1" showErrorMessage="1" error="整数値で入力してください。" sqref="D17:O17" xr:uid="{93D96423-1F37-4408-93FF-A1920641665C}">
      <formula1>1</formula1>
    </dataValidation>
    <dataValidation type="whole" operator="greaterThanOrEqual" allowBlank="1" showInputMessage="1" showErrorMessage="1" error="整数値を入力してください。" sqref="D18:O18" xr:uid="{B1CD2B30-1DA7-4B42-AFF0-D2FC68930119}">
      <formula1>1</formula1>
    </dataValidation>
    <dataValidation type="whole" allowBlank="1" showInputMessage="1" showErrorMessage="1" error="本オークションに参加可能な設備容量(送電端)以下の整数値を入力してください。" sqref="D20:O20" xr:uid="{07D69E0F-C98B-40A0-87B9-11B17177FADD}">
      <formula1>0</formula1>
      <formula2>$D$18</formula2>
    </dataValidation>
    <dataValidation type="whole" allowBlank="1" showInputMessage="1" showErrorMessage="1" error="各月の供給力の最大値以下の整数値を入力してください。" sqref="D23:O23" xr:uid="{323F9B6D-84D7-4471-8A44-EC6F2AB10F91}">
      <formula1>0</formula1>
      <formula2>D$20</formula2>
    </dataValidation>
  </dataValidations>
  <pageMargins left="0.70866141732283472" right="0.70866141732283472" top="0.74803149606299213" bottom="0.74803149606299213" header="0.31496062992125984" footer="0.31496062992125984"/>
  <pageSetup paperSize="9" scale="51" orientation="portrait" horizontalDpi="90" verticalDpi="90" r:id="rId1"/>
  <headerFooter>
    <oddHeader>&amp;C&amp;F&amp;R&amp;D</oddHeader>
    <oddFooter>&amp;P / &amp;N ページ</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1" id="{E93268EA-43C3-4A82-AFD7-0C722D02E574}">
            <xm:f>AND($D$18&lt;50000,$D$14='プルダウンテーブル(非表示)'!$F$2)</xm:f>
            <x14:dxf>
              <font>
                <color theme="0"/>
              </font>
              <fill>
                <patternFill>
                  <bgColor rgb="FFFF0000"/>
                </patternFill>
              </fill>
            </x14:dxf>
          </x14:cfRule>
          <x14:cfRule type="expression" priority="42" id="{C0AC3B0A-A25D-4C96-8C52-9FBE5FD4BF31}">
            <xm:f>AND($D$18&lt;50000,$D$14='プルダウンテーブル(非表示)'!$F$3)</xm:f>
            <x14:dxf>
              <font>
                <color theme="0"/>
              </font>
              <fill>
                <patternFill>
                  <bgColor rgb="FFFF0000"/>
                </patternFill>
              </fill>
            </x14:dxf>
          </x14:cfRule>
          <x14:cfRule type="expression" priority="43" id="{0C61B7A9-DB7A-4146-8AFE-255341C889BB}">
            <xm:f>AND($D$18&lt;100000,AND($D$14&lt;&gt;'プルダウンテーブル(非表示)'!$F$3,$D$14&lt;&gt;'プルダウンテーブル(非表示)'!$F$2))</xm:f>
            <x14:dxf>
              <font>
                <color theme="0"/>
              </font>
              <fill>
                <patternFill>
                  <bgColor rgb="FFFF0000"/>
                </patternFill>
              </fill>
            </x14:dxf>
          </x14:cfRule>
          <xm:sqref>D18:O18</xm:sqref>
        </x14:conditionalFormatting>
        <x14:conditionalFormatting xmlns:xm="http://schemas.microsoft.com/office/excel/2006/main">
          <x14:cfRule type="expression" priority="44" id="{468FAF6A-3E99-449A-96CC-F49D9586CF32}">
            <xm:f>AND($D$17&lt;50000,$D$14='プルダウンテーブル(非表示)'!$F$2)</xm:f>
            <x14:dxf>
              <font>
                <color theme="0"/>
              </font>
              <fill>
                <patternFill>
                  <bgColor rgb="FFFF0000"/>
                </patternFill>
              </fill>
            </x14:dxf>
          </x14:cfRule>
          <x14:cfRule type="expression" priority="45" id="{0A22EFFE-A7A6-4AF1-95F2-8B633F64E3A3}">
            <xm:f>AND($D$17&lt;50000,$D$14='プルダウンテーブル(非表示)'!$F$3)</xm:f>
            <x14:dxf>
              <font>
                <color theme="0"/>
              </font>
              <fill>
                <patternFill>
                  <bgColor rgb="FFFF0000"/>
                </patternFill>
              </fill>
            </x14:dxf>
          </x14:cfRule>
          <x14:cfRule type="expression" priority="46" id="{B2DDEA9A-CCA8-4BC2-BDF9-A6FF0F513DCE}">
            <xm:f>AND($D$17&lt;100000,AND($D$14&lt;&gt;'プルダウンテーブル(非表示)'!$F$3,$D$14&lt;&gt;'プルダウンテーブル(非表示)'!$F$2))</xm:f>
            <x14:dxf>
              <font>
                <color theme="0"/>
              </font>
              <fill>
                <patternFill>
                  <bgColor rgb="FFFF0000"/>
                </patternFill>
              </fill>
            </x14:dxf>
          </x14:cfRule>
          <xm:sqref>D17:O17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5591B-2AAE-45B3-B39E-0B8FB788BEDB}">
  <sheetPr>
    <tabColor theme="8" tint="0.59999389629810485"/>
  </sheetPr>
  <dimension ref="B2:C7"/>
  <sheetViews>
    <sheetView workbookViewId="0"/>
  </sheetViews>
  <sheetFormatPr defaultColWidth="8" defaultRowHeight="15" x14ac:dyDescent="0.3"/>
  <cols>
    <col min="1" max="1" width="2.5" style="14" customWidth="1"/>
    <col min="2" max="2" width="3.3984375" style="14" customWidth="1"/>
    <col min="3" max="16384" width="8" style="14"/>
  </cols>
  <sheetData>
    <row r="2" spans="2:3" x14ac:dyDescent="0.3">
      <c r="B2" s="14" t="s">
        <v>81</v>
      </c>
    </row>
    <row r="3" spans="2:3" x14ac:dyDescent="0.3">
      <c r="B3" s="14" t="s">
        <v>79</v>
      </c>
      <c r="C3" s="34" t="s">
        <v>80</v>
      </c>
    </row>
    <row r="4" spans="2:3" x14ac:dyDescent="0.3">
      <c r="B4" s="14" t="s">
        <v>79</v>
      </c>
      <c r="C4" s="34"/>
    </row>
    <row r="5" spans="2:3" x14ac:dyDescent="0.3">
      <c r="B5" s="14" t="s">
        <v>78</v>
      </c>
    </row>
    <row r="6" spans="2:3" x14ac:dyDescent="0.3">
      <c r="C6" s="34" t="s">
        <v>77</v>
      </c>
    </row>
    <row r="7" spans="2:3" x14ac:dyDescent="0.3">
      <c r="C7" s="34" t="s">
        <v>76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A21E-D9C9-42F7-88A2-0E47089C76EC}">
  <sheetPr>
    <tabColor rgb="FFFFCCFF"/>
    <pageSetUpPr fitToPage="1"/>
  </sheetPr>
  <dimension ref="A1:R36"/>
  <sheetViews>
    <sheetView zoomScale="70" zoomScaleNormal="70" workbookViewId="0"/>
  </sheetViews>
  <sheetFormatPr defaultColWidth="8.09765625" defaultRowHeight="15" x14ac:dyDescent="0.3"/>
  <cols>
    <col min="1" max="4" width="5.09765625" style="14" customWidth="1"/>
    <col min="5" max="16" width="9.19921875" style="14" bestFit="1" customWidth="1"/>
    <col min="17" max="20" width="5.09765625" style="14" customWidth="1"/>
    <col min="21" max="16384" width="8.09765625" style="14"/>
  </cols>
  <sheetData>
    <row r="1" spans="1:17" ht="16.2" x14ac:dyDescent="0.3">
      <c r="A1" s="46" t="s">
        <v>42</v>
      </c>
      <c r="B1" s="46"/>
      <c r="C1" s="46"/>
      <c r="D1" s="46"/>
      <c r="E1" s="46"/>
      <c r="F1" s="11" t="s">
        <v>102</v>
      </c>
      <c r="G1" s="11"/>
      <c r="H1" s="11"/>
      <c r="I1" s="45" t="s">
        <v>44</v>
      </c>
    </row>
    <row r="2" spans="1:17" ht="16.2" x14ac:dyDescent="0.3">
      <c r="A2" s="89" t="s">
        <v>101</v>
      </c>
      <c r="B2" s="90"/>
      <c r="C2" s="43"/>
      <c r="D2" s="43"/>
      <c r="E2" s="43"/>
      <c r="F2" s="43"/>
      <c r="G2" s="43"/>
      <c r="H2" s="43"/>
      <c r="I2" s="43"/>
      <c r="J2" s="43"/>
      <c r="K2" s="43"/>
      <c r="L2" s="43"/>
      <c r="M2" s="43"/>
      <c r="N2" s="43"/>
      <c r="O2" s="43"/>
      <c r="P2" s="43"/>
      <c r="Q2" s="43"/>
    </row>
    <row r="3" spans="1:17" ht="16.2" x14ac:dyDescent="0.3">
      <c r="A3" s="44"/>
      <c r="B3" s="44"/>
      <c r="C3" s="43"/>
      <c r="D3" s="43"/>
      <c r="E3" s="43"/>
      <c r="F3" s="43"/>
      <c r="G3" s="43"/>
      <c r="H3" s="43"/>
      <c r="I3" s="43"/>
      <c r="J3" s="43"/>
      <c r="K3" s="43"/>
      <c r="L3" s="43"/>
      <c r="M3" s="43"/>
      <c r="N3" s="43"/>
      <c r="O3" s="43"/>
      <c r="P3" s="43"/>
      <c r="Q3" s="43"/>
    </row>
    <row r="4" spans="1:17" ht="16.2" x14ac:dyDescent="0.3">
      <c r="A4" s="88" t="s">
        <v>100</v>
      </c>
      <c r="B4" s="88"/>
      <c r="C4" s="88"/>
      <c r="D4" s="88"/>
      <c r="E4" s="88"/>
      <c r="F4" s="88"/>
      <c r="G4" s="88"/>
      <c r="H4" s="88"/>
      <c r="I4" s="88"/>
      <c r="J4" s="88"/>
      <c r="K4" s="88"/>
      <c r="L4" s="88"/>
      <c r="M4" s="88"/>
      <c r="N4" s="88"/>
      <c r="O4" s="88"/>
      <c r="P4" s="88"/>
      <c r="Q4" s="88"/>
    </row>
    <row r="5" spans="1:17" ht="16.2" x14ac:dyDescent="0.3">
      <c r="A5" s="43"/>
      <c r="B5" s="43"/>
      <c r="C5" s="43"/>
      <c r="D5" s="43"/>
      <c r="E5" s="43"/>
      <c r="F5" s="43"/>
      <c r="G5" s="43"/>
      <c r="H5" s="43"/>
      <c r="I5" s="43"/>
      <c r="J5" s="43"/>
      <c r="K5" s="43"/>
      <c r="L5" s="43"/>
      <c r="M5" s="43"/>
      <c r="N5" s="43"/>
      <c r="O5" s="43"/>
      <c r="P5" s="43"/>
      <c r="Q5" s="43"/>
    </row>
    <row r="6" spans="1:17" ht="16.2" x14ac:dyDescent="0.3">
      <c r="A6" s="88" t="s">
        <v>99</v>
      </c>
      <c r="B6" s="88"/>
      <c r="C6" s="88"/>
      <c r="D6" s="88"/>
      <c r="E6" s="88"/>
      <c r="F6" s="88"/>
      <c r="G6" s="88"/>
      <c r="H6" s="88"/>
      <c r="I6" s="88"/>
      <c r="J6" s="88"/>
      <c r="K6" s="88"/>
      <c r="L6" s="88"/>
      <c r="M6" s="88"/>
      <c r="N6" s="88"/>
      <c r="O6" s="88"/>
      <c r="P6" s="88"/>
      <c r="Q6" s="88"/>
    </row>
    <row r="7" spans="1:17" ht="16.2" x14ac:dyDescent="0.3">
      <c r="A7" s="41"/>
      <c r="B7" s="41"/>
      <c r="C7" s="41"/>
      <c r="D7" s="41"/>
      <c r="E7" s="41"/>
      <c r="F7" s="41"/>
      <c r="G7" s="41"/>
      <c r="H7" s="41"/>
      <c r="I7" s="41"/>
      <c r="J7" s="41"/>
      <c r="K7" s="41"/>
      <c r="L7" s="41"/>
      <c r="M7" s="41"/>
      <c r="N7" s="41"/>
      <c r="O7" s="41"/>
      <c r="P7" s="41"/>
      <c r="Q7" s="41"/>
    </row>
    <row r="8" spans="1:17" ht="16.2" x14ac:dyDescent="0.3">
      <c r="A8" s="42" t="s">
        <v>98</v>
      </c>
      <c r="B8" s="41"/>
      <c r="C8" s="41"/>
      <c r="D8" s="41"/>
      <c r="E8" s="41"/>
      <c r="F8" s="41"/>
      <c r="G8" s="41"/>
      <c r="H8" s="41"/>
      <c r="I8" s="41"/>
      <c r="J8" s="41"/>
      <c r="K8" s="41"/>
      <c r="L8" s="41"/>
      <c r="M8" s="41"/>
      <c r="N8" s="41"/>
      <c r="O8" s="41"/>
      <c r="P8" s="41"/>
      <c r="Q8" s="41"/>
    </row>
    <row r="9" spans="1:17" ht="16.2" x14ac:dyDescent="0.3">
      <c r="A9" s="41"/>
      <c r="B9" s="42" t="s">
        <v>97</v>
      </c>
      <c r="C9" s="41"/>
      <c r="D9" s="41"/>
      <c r="E9" s="41"/>
      <c r="F9" s="41"/>
      <c r="G9" s="41"/>
      <c r="H9" s="41"/>
      <c r="I9" s="41"/>
      <c r="J9" s="41"/>
      <c r="K9" s="41"/>
      <c r="L9" s="41"/>
      <c r="M9" s="41"/>
      <c r="N9" s="41"/>
      <c r="O9" s="41"/>
      <c r="P9" s="41"/>
      <c r="Q9" s="41"/>
    </row>
    <row r="10" spans="1:17" ht="16.2" x14ac:dyDescent="0.3">
      <c r="A10" s="41"/>
      <c r="B10" s="42"/>
      <c r="C10" s="41"/>
      <c r="D10" s="41"/>
      <c r="E10" s="41"/>
      <c r="F10" s="41"/>
      <c r="G10" s="41"/>
      <c r="H10" s="41"/>
      <c r="I10" s="41"/>
      <c r="J10" s="41"/>
      <c r="K10" s="41"/>
      <c r="L10" s="41"/>
      <c r="M10" s="41"/>
      <c r="N10" s="41"/>
      <c r="O10" s="41"/>
      <c r="P10" s="41"/>
      <c r="Q10" s="41"/>
    </row>
    <row r="11" spans="1:17" ht="16.2" x14ac:dyDescent="0.3">
      <c r="A11" s="40"/>
      <c r="B11" s="40"/>
      <c r="C11" s="40"/>
      <c r="D11" s="40"/>
      <c r="E11" s="40"/>
      <c r="F11" s="40"/>
      <c r="G11" s="40"/>
      <c r="H11" s="40"/>
      <c r="I11" s="40"/>
      <c r="J11" s="40"/>
      <c r="K11" s="40"/>
      <c r="L11" s="40"/>
      <c r="M11" s="95" t="s">
        <v>96</v>
      </c>
      <c r="N11" s="95"/>
      <c r="O11" s="95"/>
      <c r="P11" s="95"/>
      <c r="Q11" s="95"/>
    </row>
    <row r="12" spans="1:17" ht="24" customHeight="1" x14ac:dyDescent="0.3">
      <c r="A12" s="91" t="s">
        <v>95</v>
      </c>
      <c r="B12" s="91"/>
      <c r="C12" s="91"/>
      <c r="D12" s="91"/>
      <c r="E12" s="103" t="s">
        <v>94</v>
      </c>
      <c r="F12" s="104"/>
      <c r="G12" s="104"/>
      <c r="H12" s="104"/>
      <c r="I12" s="104"/>
      <c r="J12" s="104"/>
      <c r="K12" s="104"/>
      <c r="L12" s="104"/>
      <c r="M12" s="104"/>
      <c r="N12" s="104"/>
      <c r="O12" s="104"/>
      <c r="P12" s="105"/>
      <c r="Q12" s="38" t="s">
        <v>93</v>
      </c>
    </row>
    <row r="13" spans="1:17" ht="24" customHeight="1" x14ac:dyDescent="0.3">
      <c r="A13" s="91" t="s">
        <v>92</v>
      </c>
      <c r="B13" s="91"/>
      <c r="C13" s="91"/>
      <c r="D13" s="91"/>
      <c r="E13" s="106">
        <f>入力シート!D11</f>
        <v>0</v>
      </c>
      <c r="F13" s="107"/>
      <c r="G13" s="107"/>
      <c r="H13" s="107"/>
      <c r="I13" s="107"/>
      <c r="J13" s="107"/>
      <c r="K13" s="107"/>
      <c r="L13" s="107"/>
      <c r="M13" s="107"/>
      <c r="N13" s="107"/>
      <c r="O13" s="107"/>
      <c r="P13" s="108"/>
      <c r="Q13" s="37"/>
    </row>
    <row r="14" spans="1:17" ht="30" customHeight="1" x14ac:dyDescent="0.3">
      <c r="A14" s="96" t="s">
        <v>91</v>
      </c>
      <c r="B14" s="96"/>
      <c r="C14" s="96"/>
      <c r="D14" s="96"/>
      <c r="E14" s="109"/>
      <c r="F14" s="110"/>
      <c r="G14" s="110"/>
      <c r="H14" s="110"/>
      <c r="I14" s="110"/>
      <c r="J14" s="110"/>
      <c r="K14" s="110"/>
      <c r="L14" s="110"/>
      <c r="M14" s="110"/>
      <c r="N14" s="110"/>
      <c r="O14" s="110"/>
      <c r="P14" s="111"/>
      <c r="Q14" s="37"/>
    </row>
    <row r="15" spans="1:17" ht="24" customHeight="1" x14ac:dyDescent="0.3">
      <c r="A15" s="91" t="s">
        <v>90</v>
      </c>
      <c r="B15" s="91"/>
      <c r="C15" s="91"/>
      <c r="D15" s="91"/>
      <c r="E15" s="112"/>
      <c r="F15" s="113"/>
      <c r="G15" s="113"/>
      <c r="H15" s="113"/>
      <c r="I15" s="113"/>
      <c r="J15" s="113"/>
      <c r="K15" s="113"/>
      <c r="L15" s="113"/>
      <c r="M15" s="113"/>
      <c r="N15" s="113"/>
      <c r="O15" s="113"/>
      <c r="P15" s="114"/>
      <c r="Q15" s="37"/>
    </row>
    <row r="16" spans="1:17" ht="24" customHeight="1" x14ac:dyDescent="0.3">
      <c r="A16" s="91" t="s">
        <v>89</v>
      </c>
      <c r="B16" s="91"/>
      <c r="C16" s="91"/>
      <c r="D16" s="91"/>
      <c r="E16" s="115">
        <f>入力シート!D16</f>
        <v>0</v>
      </c>
      <c r="F16" s="116"/>
      <c r="G16" s="116"/>
      <c r="H16" s="116"/>
      <c r="I16" s="116"/>
      <c r="J16" s="116"/>
      <c r="K16" s="116"/>
      <c r="L16" s="116"/>
      <c r="M16" s="116"/>
      <c r="N16" s="116"/>
      <c r="O16" s="116"/>
      <c r="P16" s="117"/>
      <c r="Q16" s="37"/>
    </row>
    <row r="17" spans="1:18" ht="24" customHeight="1" x14ac:dyDescent="0.3">
      <c r="A17" s="91" t="s">
        <v>88</v>
      </c>
      <c r="B17" s="91"/>
      <c r="C17" s="91"/>
      <c r="D17" s="91"/>
      <c r="E17" s="118"/>
      <c r="F17" s="119"/>
      <c r="G17" s="119"/>
      <c r="H17" s="119"/>
      <c r="I17" s="119"/>
      <c r="J17" s="119"/>
      <c r="K17" s="119"/>
      <c r="L17" s="119"/>
      <c r="M17" s="119"/>
      <c r="N17" s="119"/>
      <c r="O17" s="119"/>
      <c r="P17" s="120"/>
      <c r="Q17" s="35" t="s">
        <v>82</v>
      </c>
    </row>
    <row r="18" spans="1:18" ht="24" customHeight="1" x14ac:dyDescent="0.3">
      <c r="A18" s="91" t="s">
        <v>87</v>
      </c>
      <c r="B18" s="91"/>
      <c r="C18" s="91"/>
      <c r="D18" s="91"/>
      <c r="E18" s="38" t="s">
        <v>84</v>
      </c>
      <c r="F18" s="38" t="s">
        <v>28</v>
      </c>
      <c r="G18" s="38" t="s">
        <v>29</v>
      </c>
      <c r="H18" s="38" t="s">
        <v>30</v>
      </c>
      <c r="I18" s="38" t="s">
        <v>31</v>
      </c>
      <c r="J18" s="38" t="s">
        <v>32</v>
      </c>
      <c r="K18" s="38" t="s">
        <v>33</v>
      </c>
      <c r="L18" s="38" t="s">
        <v>34</v>
      </c>
      <c r="M18" s="38" t="s">
        <v>35</v>
      </c>
      <c r="N18" s="38" t="s">
        <v>36</v>
      </c>
      <c r="O18" s="38" t="s">
        <v>37</v>
      </c>
      <c r="P18" s="38" t="s">
        <v>38</v>
      </c>
      <c r="Q18" s="37"/>
    </row>
    <row r="19" spans="1:18" ht="24" customHeight="1" x14ac:dyDescent="0.3">
      <c r="A19" s="91"/>
      <c r="B19" s="91"/>
      <c r="C19" s="91"/>
      <c r="D19" s="91"/>
      <c r="E19" s="39">
        <f>ROUND(入力シート!D20,0)</f>
        <v>0</v>
      </c>
      <c r="F19" s="39">
        <f>ROUND(入力シート!E20,0)</f>
        <v>0</v>
      </c>
      <c r="G19" s="39">
        <f>ROUND(入力シート!F20,0)</f>
        <v>0</v>
      </c>
      <c r="H19" s="39">
        <f>ROUND(入力シート!G20,0)</f>
        <v>0</v>
      </c>
      <c r="I19" s="39">
        <f>ROUND(入力シート!H20,0)</f>
        <v>0</v>
      </c>
      <c r="J19" s="39">
        <f>ROUND(入力シート!I20,0)</f>
        <v>0</v>
      </c>
      <c r="K19" s="39">
        <f>ROUND(入力シート!J20,0)</f>
        <v>0</v>
      </c>
      <c r="L19" s="39">
        <f>ROUND(入力シート!K20,0)</f>
        <v>0</v>
      </c>
      <c r="M19" s="39">
        <f>ROUND(入力シート!L20,0)</f>
        <v>0</v>
      </c>
      <c r="N19" s="39">
        <f>ROUND(入力シート!M20,0)</f>
        <v>0</v>
      </c>
      <c r="O19" s="39">
        <f>ROUND(入力シート!N20,0)</f>
        <v>0</v>
      </c>
      <c r="P19" s="39">
        <f>ROUND(入力シート!O20,0)</f>
        <v>0</v>
      </c>
      <c r="Q19" s="35" t="s">
        <v>82</v>
      </c>
      <c r="R19" s="16"/>
    </row>
    <row r="20" spans="1:18" ht="24" customHeight="1" x14ac:dyDescent="0.3">
      <c r="A20" s="91" t="s">
        <v>86</v>
      </c>
      <c r="B20" s="91"/>
      <c r="C20" s="91"/>
      <c r="D20" s="91"/>
      <c r="E20" s="92">
        <f>ROUND(AVERAGE(E19:P19),0)</f>
        <v>0</v>
      </c>
      <c r="F20" s="93"/>
      <c r="G20" s="93"/>
      <c r="H20" s="93"/>
      <c r="I20" s="93"/>
      <c r="J20" s="93"/>
      <c r="K20" s="93"/>
      <c r="L20" s="93"/>
      <c r="M20" s="93"/>
      <c r="N20" s="93"/>
      <c r="O20" s="93"/>
      <c r="P20" s="94"/>
      <c r="Q20" s="35" t="s">
        <v>82</v>
      </c>
    </row>
    <row r="21" spans="1:18" ht="24.6" customHeight="1" x14ac:dyDescent="0.3">
      <c r="A21" s="97" t="s">
        <v>85</v>
      </c>
      <c r="B21" s="98"/>
      <c r="C21" s="98"/>
      <c r="D21" s="99"/>
      <c r="E21" s="38" t="s">
        <v>84</v>
      </c>
      <c r="F21" s="38" t="s">
        <v>28</v>
      </c>
      <c r="G21" s="38" t="s">
        <v>29</v>
      </c>
      <c r="H21" s="38" t="s">
        <v>30</v>
      </c>
      <c r="I21" s="38" t="s">
        <v>31</v>
      </c>
      <c r="J21" s="38" t="s">
        <v>32</v>
      </c>
      <c r="K21" s="38" t="s">
        <v>33</v>
      </c>
      <c r="L21" s="38" t="s">
        <v>34</v>
      </c>
      <c r="M21" s="38" t="s">
        <v>35</v>
      </c>
      <c r="N21" s="38" t="s">
        <v>36</v>
      </c>
      <c r="O21" s="38" t="s">
        <v>37</v>
      </c>
      <c r="P21" s="38" t="s">
        <v>38</v>
      </c>
      <c r="Q21" s="37"/>
    </row>
    <row r="22" spans="1:18" ht="24" customHeight="1" x14ac:dyDescent="0.3">
      <c r="A22" s="100"/>
      <c r="B22" s="101"/>
      <c r="C22" s="101"/>
      <c r="D22" s="102"/>
      <c r="E22" s="36">
        <f>ROUND(入力シート!D23,0)</f>
        <v>0</v>
      </c>
      <c r="F22" s="36">
        <f>ROUND(入力シート!E23,0)</f>
        <v>0</v>
      </c>
      <c r="G22" s="36">
        <f>ROUND(入力シート!F23,0)</f>
        <v>0</v>
      </c>
      <c r="H22" s="36">
        <f>ROUND(入力シート!G23,0)</f>
        <v>0</v>
      </c>
      <c r="I22" s="36">
        <f>ROUND(入力シート!H23,0)</f>
        <v>0</v>
      </c>
      <c r="J22" s="36">
        <f>ROUND(入力シート!I23,0)</f>
        <v>0</v>
      </c>
      <c r="K22" s="36">
        <f>ROUND(入力シート!J23,0)</f>
        <v>0</v>
      </c>
      <c r="L22" s="36">
        <f>ROUND(入力シート!K23,0)</f>
        <v>0</v>
      </c>
      <c r="M22" s="36">
        <f>ROUND(入力シート!L23,0)</f>
        <v>0</v>
      </c>
      <c r="N22" s="36">
        <f>ROUND(入力シート!M23,0)</f>
        <v>0</v>
      </c>
      <c r="O22" s="36">
        <f>ROUND(入力シート!N23,0)</f>
        <v>0</v>
      </c>
      <c r="P22" s="36">
        <f>ROUND(入力シート!O23,0)</f>
        <v>0</v>
      </c>
      <c r="Q22" s="35" t="s">
        <v>82</v>
      </c>
      <c r="R22" s="16"/>
    </row>
    <row r="23" spans="1:18" ht="24" customHeight="1" x14ac:dyDescent="0.3">
      <c r="A23" s="91" t="s">
        <v>83</v>
      </c>
      <c r="B23" s="91"/>
      <c r="C23" s="91"/>
      <c r="D23" s="91"/>
      <c r="E23" s="92">
        <f>ROUND(AVERAGE(E22:P22),0)</f>
        <v>0</v>
      </c>
      <c r="F23" s="93"/>
      <c r="G23" s="93"/>
      <c r="H23" s="93"/>
      <c r="I23" s="93"/>
      <c r="J23" s="93"/>
      <c r="K23" s="93"/>
      <c r="L23" s="93"/>
      <c r="M23" s="93"/>
      <c r="N23" s="93"/>
      <c r="O23" s="93"/>
      <c r="P23" s="94"/>
      <c r="Q23" s="35" t="s">
        <v>82</v>
      </c>
    </row>
    <row r="25" spans="1:18" x14ac:dyDescent="0.3">
      <c r="D25" s="15"/>
      <c r="E25" s="15"/>
      <c r="F25" s="15"/>
      <c r="G25" s="15"/>
      <c r="H25" s="15"/>
      <c r="I25" s="15"/>
      <c r="J25" s="15"/>
      <c r="K25" s="15"/>
      <c r="L25" s="15"/>
      <c r="M25" s="15"/>
      <c r="N25" s="15"/>
      <c r="O25" s="15"/>
    </row>
    <row r="26" spans="1:18" x14ac:dyDescent="0.3">
      <c r="D26" s="15"/>
      <c r="E26" s="15"/>
      <c r="F26" s="15"/>
      <c r="G26" s="15"/>
      <c r="H26" s="15"/>
      <c r="I26" s="15"/>
      <c r="J26" s="15"/>
      <c r="K26" s="15"/>
      <c r="L26" s="15"/>
      <c r="M26" s="15"/>
      <c r="N26" s="15"/>
      <c r="O26" s="15"/>
    </row>
    <row r="27" spans="1:18" x14ac:dyDescent="0.3">
      <c r="D27" s="15"/>
      <c r="E27" s="15"/>
      <c r="F27" s="15"/>
      <c r="G27" s="15"/>
      <c r="H27" s="15"/>
      <c r="I27" s="15"/>
      <c r="J27" s="15"/>
      <c r="K27" s="15"/>
      <c r="L27" s="15"/>
      <c r="M27" s="15"/>
      <c r="N27" s="15"/>
      <c r="O27" s="15"/>
    </row>
    <row r="28" spans="1:18" x14ac:dyDescent="0.3">
      <c r="D28" s="15"/>
      <c r="E28" s="15"/>
      <c r="F28" s="15"/>
      <c r="G28" s="15"/>
      <c r="H28" s="15"/>
      <c r="I28" s="15"/>
      <c r="J28" s="15"/>
      <c r="K28" s="15"/>
      <c r="L28" s="15"/>
      <c r="M28" s="15"/>
      <c r="N28" s="15"/>
      <c r="O28" s="15"/>
    </row>
    <row r="29" spans="1:18" x14ac:dyDescent="0.3">
      <c r="D29" s="15"/>
      <c r="E29" s="15"/>
      <c r="F29" s="15"/>
      <c r="G29" s="15"/>
      <c r="H29" s="15"/>
      <c r="I29" s="15"/>
      <c r="J29" s="15"/>
      <c r="K29" s="15"/>
      <c r="L29" s="15"/>
      <c r="M29" s="15"/>
      <c r="N29" s="15"/>
      <c r="O29" s="15"/>
    </row>
    <row r="30" spans="1:18" x14ac:dyDescent="0.3">
      <c r="D30" s="15"/>
      <c r="E30" s="15"/>
      <c r="F30" s="15"/>
      <c r="G30" s="15"/>
      <c r="H30" s="15"/>
      <c r="I30" s="15"/>
      <c r="J30" s="15"/>
      <c r="K30" s="15"/>
      <c r="L30" s="15"/>
      <c r="M30" s="15"/>
      <c r="N30" s="15"/>
      <c r="O30" s="15"/>
    </row>
    <row r="31" spans="1:18" x14ac:dyDescent="0.3">
      <c r="D31" s="15"/>
      <c r="E31" s="15"/>
      <c r="F31" s="15"/>
      <c r="G31" s="15"/>
      <c r="H31" s="15"/>
      <c r="I31" s="15"/>
      <c r="J31" s="15"/>
      <c r="K31" s="15"/>
      <c r="L31" s="15"/>
      <c r="M31" s="15"/>
      <c r="N31" s="15"/>
      <c r="O31" s="15"/>
    </row>
    <row r="32" spans="1:18" x14ac:dyDescent="0.3">
      <c r="D32" s="15"/>
      <c r="E32" s="15"/>
      <c r="F32" s="15"/>
      <c r="G32" s="15"/>
      <c r="H32" s="15"/>
      <c r="I32" s="15"/>
      <c r="J32" s="15"/>
      <c r="K32" s="15"/>
      <c r="L32" s="15"/>
      <c r="M32" s="15"/>
      <c r="N32" s="15"/>
      <c r="O32" s="15"/>
    </row>
    <row r="33" spans="4:15" x14ac:dyDescent="0.3">
      <c r="D33" s="15"/>
      <c r="E33" s="15"/>
      <c r="F33" s="15"/>
      <c r="G33" s="15"/>
      <c r="H33" s="15"/>
      <c r="I33" s="15"/>
      <c r="J33" s="15"/>
      <c r="K33" s="15"/>
      <c r="L33" s="15"/>
      <c r="M33" s="15"/>
      <c r="N33" s="15"/>
      <c r="O33" s="15"/>
    </row>
    <row r="34" spans="4:15" x14ac:dyDescent="0.3">
      <c r="D34" s="15"/>
      <c r="E34" s="15"/>
      <c r="F34" s="15"/>
      <c r="G34" s="15"/>
      <c r="H34" s="15"/>
      <c r="I34" s="15"/>
      <c r="J34" s="15"/>
      <c r="K34" s="15"/>
      <c r="L34" s="15"/>
      <c r="M34" s="15"/>
      <c r="N34" s="15"/>
      <c r="O34" s="15"/>
    </row>
    <row r="35" spans="4:15" x14ac:dyDescent="0.3">
      <c r="D35" s="15"/>
      <c r="E35" s="15"/>
      <c r="F35" s="15"/>
      <c r="G35" s="15"/>
      <c r="H35" s="15"/>
      <c r="I35" s="15"/>
      <c r="J35" s="15"/>
      <c r="K35" s="15"/>
      <c r="L35" s="15"/>
      <c r="M35" s="15"/>
      <c r="N35" s="15"/>
      <c r="O35" s="15"/>
    </row>
    <row r="36" spans="4:15" x14ac:dyDescent="0.3">
      <c r="D36" s="15"/>
      <c r="E36" s="15"/>
      <c r="F36" s="15"/>
      <c r="G36" s="15"/>
      <c r="H36" s="15"/>
      <c r="I36" s="15"/>
      <c r="J36" s="15"/>
      <c r="K36" s="15"/>
      <c r="L36" s="15"/>
      <c r="M36" s="15"/>
      <c r="N36" s="15"/>
      <c r="O36" s="15"/>
    </row>
  </sheetData>
  <dataConsolidate/>
  <mergeCells count="22">
    <mergeCell ref="E23:P23"/>
    <mergeCell ref="E12:P12"/>
    <mergeCell ref="E13:P13"/>
    <mergeCell ref="E14:P14"/>
    <mergeCell ref="E15:P15"/>
    <mergeCell ref="E16:P16"/>
    <mergeCell ref="E17:P17"/>
    <mergeCell ref="A23:D23"/>
    <mergeCell ref="A12:D12"/>
    <mergeCell ref="A18:D19"/>
    <mergeCell ref="A17:D17"/>
    <mergeCell ref="A13:D13"/>
    <mergeCell ref="A14:D14"/>
    <mergeCell ref="A15:D15"/>
    <mergeCell ref="A16:D16"/>
    <mergeCell ref="A21:D22"/>
    <mergeCell ref="A6:Q6"/>
    <mergeCell ref="A4:Q4"/>
    <mergeCell ref="A2:B2"/>
    <mergeCell ref="A20:D20"/>
    <mergeCell ref="E20:P20"/>
    <mergeCell ref="M11:Q11"/>
  </mergeCells>
  <phoneticPr fontId="1"/>
  <conditionalFormatting sqref="E19:P19">
    <cfRule type="cellIs" dxfId="3" priority="4"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3">
    <dataValidation type="whole" operator="lessThanOrEqual" allowBlank="1" showInputMessage="1" showErrorMessage="1" error="設備容量以下の整数値で入力してください" sqref="E19:P19" xr:uid="{00000000-0002-0000-0100-000001000000}">
      <formula1>$E$17</formula1>
    </dataValidation>
    <dataValidation type="whole" operator="lessThanOrEqual" allowBlank="1" showInputMessage="1" showErrorMessage="1" error="各月の供給力の最大値以下の整数値で入力してください" sqref="E22:P22" xr:uid="{21B0933F-4E97-45F5-A690-8BC7DC033E8C}">
      <formula1>$E$19</formula1>
    </dataValidation>
    <dataValidation type="whole" operator="greaterThanOrEqual" allowBlank="1" showInputMessage="1" showErrorMessage="1" error="1,000以上の整数値で入力してください" sqref="E17:P17" xr:uid="{00000000-0002-0000-0100-000002000000}">
      <formula1>1000</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F12"/>
  <sheetViews>
    <sheetView workbookViewId="0"/>
  </sheetViews>
  <sheetFormatPr defaultColWidth="8.69921875" defaultRowHeight="18" x14ac:dyDescent="0.45"/>
  <cols>
    <col min="1" max="1" width="8.69921875" style="2"/>
    <col min="2" max="2" width="27.09765625" style="2" bestFit="1" customWidth="1"/>
    <col min="3" max="3" width="35.8984375" style="2" bestFit="1" customWidth="1"/>
    <col min="4" max="5" width="35.8984375" style="2" customWidth="1"/>
    <col min="6" max="6" width="41.8984375" style="2" bestFit="1" customWidth="1"/>
    <col min="7" max="16384" width="8.69921875" style="2"/>
  </cols>
  <sheetData>
    <row r="1" spans="1:6" x14ac:dyDescent="0.45">
      <c r="A1" s="20" t="s">
        <v>0</v>
      </c>
      <c r="B1" s="3" t="s">
        <v>10</v>
      </c>
      <c r="C1" s="3" t="s">
        <v>11</v>
      </c>
      <c r="D1" s="3" t="s">
        <v>63</v>
      </c>
      <c r="E1" s="3" t="s">
        <v>65</v>
      </c>
      <c r="F1" s="3" t="s">
        <v>12</v>
      </c>
    </row>
    <row r="2" spans="1:6" x14ac:dyDescent="0.45">
      <c r="A2" s="2" t="s">
        <v>1</v>
      </c>
      <c r="B2" s="4" t="s">
        <v>62</v>
      </c>
      <c r="C2" s="4" t="s">
        <v>62</v>
      </c>
      <c r="D2" s="4" t="s">
        <v>66</v>
      </c>
      <c r="E2" s="4" t="s">
        <v>64</v>
      </c>
      <c r="F2" s="2" t="s">
        <v>17</v>
      </c>
    </row>
    <row r="3" spans="1:6" x14ac:dyDescent="0.45">
      <c r="A3" s="2" t="s">
        <v>2</v>
      </c>
      <c r="B3" s="4" t="s">
        <v>13</v>
      </c>
      <c r="C3" s="4" t="s">
        <v>13</v>
      </c>
      <c r="D3" s="4" t="s">
        <v>67</v>
      </c>
      <c r="E3" s="4"/>
      <c r="F3" s="2" t="s">
        <v>18</v>
      </c>
    </row>
    <row r="4" spans="1:6" x14ac:dyDescent="0.45">
      <c r="A4" s="2" t="s">
        <v>3</v>
      </c>
      <c r="B4" s="4" t="s">
        <v>15</v>
      </c>
      <c r="C4" s="4" t="s">
        <v>15</v>
      </c>
      <c r="D4" s="4"/>
      <c r="E4" s="4"/>
      <c r="F4" s="2" t="s">
        <v>48</v>
      </c>
    </row>
    <row r="5" spans="1:6" x14ac:dyDescent="0.45">
      <c r="A5" s="2" t="s">
        <v>4</v>
      </c>
      <c r="B5" s="4" t="s">
        <v>16</v>
      </c>
      <c r="C5" s="4" t="s">
        <v>16</v>
      </c>
      <c r="D5" s="4"/>
      <c r="E5" s="4"/>
    </row>
    <row r="6" spans="1:6" x14ac:dyDescent="0.45">
      <c r="A6" s="2" t="s">
        <v>5</v>
      </c>
      <c r="B6" s="4" t="s">
        <v>61</v>
      </c>
      <c r="C6" s="4" t="s">
        <v>61</v>
      </c>
      <c r="D6" s="4"/>
      <c r="E6" s="4"/>
    </row>
    <row r="7" spans="1:6" x14ac:dyDescent="0.45">
      <c r="A7" s="2" t="s">
        <v>6</v>
      </c>
      <c r="B7" s="4" t="s">
        <v>47</v>
      </c>
      <c r="C7" s="4" t="s">
        <v>47</v>
      </c>
      <c r="D7" s="4"/>
      <c r="E7" s="4"/>
    </row>
    <row r="8" spans="1:6" x14ac:dyDescent="0.45">
      <c r="A8" s="2" t="s">
        <v>7</v>
      </c>
      <c r="B8" s="4" t="s">
        <v>14</v>
      </c>
      <c r="C8" s="4" t="s">
        <v>14</v>
      </c>
      <c r="D8" s="4"/>
      <c r="E8" s="4"/>
    </row>
    <row r="9" spans="1:6" x14ac:dyDescent="0.45">
      <c r="A9" s="2" t="s">
        <v>8</v>
      </c>
      <c r="D9" s="4"/>
      <c r="E9" s="4"/>
    </row>
    <row r="10" spans="1:6" x14ac:dyDescent="0.45">
      <c r="A10" s="2" t="s">
        <v>9</v>
      </c>
      <c r="B10" s="4"/>
      <c r="C10" s="4"/>
      <c r="D10" s="4"/>
      <c r="E10" s="4"/>
    </row>
    <row r="11" spans="1:6" x14ac:dyDescent="0.45">
      <c r="B11" s="4"/>
    </row>
    <row r="12" spans="1:6" x14ac:dyDescent="0.45">
      <c r="B12" s="4"/>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記載例</vt:lpstr>
      <vt:lpstr>入力シート</vt:lpstr>
      <vt:lpstr>webにUP時は非表示にする⇒</vt:lpstr>
      <vt:lpstr>入力</vt:lpstr>
      <vt:lpstr>プルダウンテーブル(非表示)</vt:lpstr>
      <vt:lpstr>エリア</vt:lpstr>
      <vt:lpstr>リプレース</vt:lpstr>
      <vt:lpstr>リプレース一般水力</vt:lpstr>
      <vt:lpstr>リプレース地熱</vt:lpstr>
      <vt:lpstr>既設火力の改修</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2023-09-12T08:20:26Z</cp:lastPrinted>
  <dcterms:created xsi:type="dcterms:W3CDTF">2015-06-05T18:17:20Z</dcterms:created>
  <dcterms:modified xsi:type="dcterms:W3CDTF">2023-09-20T04:21:06Z</dcterms:modified>
</cp:coreProperties>
</file>