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172.18.25.71\容量市場\05_実務体制構築\12　容量市場に係る業務の運用設計支援及び実需給期間業務のマニュアル策定支援業務委託\2023年度_週次検討会資料・議事録\実需給中リクワイアメントに関する提出書類\"/>
    </mc:Choice>
  </mc:AlternateContent>
  <xr:revisionPtr revIDLastSave="0" documentId="13_ncr:1_{E19C99E0-5C19-4EBD-BDA8-3B8E59049422}" xr6:coauthVersionLast="36" xr6:coauthVersionMax="36" xr10:uidLastSave="{00000000-0000-0000-0000-000000000000}"/>
  <workbookProtection workbookAlgorithmName="SHA-512" workbookHashValue="6PcsCM04Y5PL8+JpfN9THsxOZEEtrsjd8bu6r6uL7ZE57+na5eAaCgznCtLmI4ex8nzBaSoyiBYQfhFrQvJDIQ==" workbookSaltValue="hqNknKr4azvqYeXEUXeoNA==" workbookSpinCount="100000" lockStructure="1"/>
  <bookViews>
    <workbookView xWindow="0" yWindow="0" windowWidth="28800" windowHeight="13545" xr2:uid="{97BE3BE5-17F3-4C12-B915-88960A570F2C}"/>
  </bookViews>
  <sheets>
    <sheet name="記載例" sheetId="7" r:id="rId1"/>
    <sheet name="入力シート" sheetId="6" r:id="rId2"/>
    <sheet name="非表示(入力シート)" sheetId="8" state="hidden" r:id="rId3"/>
    <sheet name="非表示(入力規則)" sheetId="9" state="hidden" r:id="rId4"/>
  </sheets>
  <definedNames>
    <definedName name="_xlnm._FilterDatabase" localSheetId="1" hidden="1">入力シート!$A$4:$N$37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8" l="1"/>
  <c r="C8" i="8"/>
  <c r="D8" i="8"/>
  <c r="E8" i="8"/>
  <c r="F8" i="8"/>
  <c r="G8" i="8"/>
  <c r="H8" i="8"/>
  <c r="I8" i="8"/>
  <c r="J8" i="8"/>
  <c r="K8" i="8"/>
  <c r="L8" i="8"/>
  <c r="M8" i="8"/>
  <c r="A107" i="8" l="1"/>
  <c r="N107" i="8"/>
  <c r="M107" i="8"/>
  <c r="L107" i="8"/>
  <c r="K107" i="8"/>
  <c r="J107" i="8"/>
  <c r="R107" i="8" s="1"/>
  <c r="I107" i="8"/>
  <c r="H107" i="8"/>
  <c r="G107" i="8"/>
  <c r="F107" i="8"/>
  <c r="O107" i="8" s="1"/>
  <c r="E107" i="8"/>
  <c r="D107" i="8"/>
  <c r="C107" i="8"/>
  <c r="B107" i="8"/>
  <c r="N106" i="8"/>
  <c r="M106" i="8"/>
  <c r="L106" i="8"/>
  <c r="Q106" i="8" s="1"/>
  <c r="K106" i="8"/>
  <c r="J106" i="8"/>
  <c r="I106" i="8"/>
  <c r="H106" i="8"/>
  <c r="G106" i="8"/>
  <c r="F106" i="8"/>
  <c r="O106" i="8" s="1"/>
  <c r="E106" i="8"/>
  <c r="D106" i="8"/>
  <c r="C106" i="8"/>
  <c r="B106" i="8"/>
  <c r="A106" i="8"/>
  <c r="N105" i="8"/>
  <c r="M105" i="8"/>
  <c r="L105" i="8"/>
  <c r="Q105" i="8" s="1"/>
  <c r="K105" i="8"/>
  <c r="J105" i="8"/>
  <c r="I105" i="8"/>
  <c r="H105" i="8"/>
  <c r="G105" i="8"/>
  <c r="F105" i="8"/>
  <c r="O105" i="8" s="1"/>
  <c r="E105" i="8"/>
  <c r="D105" i="8"/>
  <c r="C105" i="8"/>
  <c r="B105" i="8"/>
  <c r="A105" i="8"/>
  <c r="N104" i="8"/>
  <c r="M104" i="8"/>
  <c r="L104" i="8"/>
  <c r="K104" i="8"/>
  <c r="J104" i="8"/>
  <c r="Q104" i="8" s="1"/>
  <c r="I104" i="8"/>
  <c r="H104" i="8"/>
  <c r="G104" i="8"/>
  <c r="F104" i="8"/>
  <c r="O104" i="8" s="1"/>
  <c r="E104" i="8"/>
  <c r="D104" i="8"/>
  <c r="C104" i="8"/>
  <c r="B104" i="8"/>
  <c r="A104" i="8"/>
  <c r="N103" i="8"/>
  <c r="M103" i="8"/>
  <c r="L103" i="8"/>
  <c r="K103" i="8"/>
  <c r="J103" i="8"/>
  <c r="I103" i="8"/>
  <c r="H103" i="8"/>
  <c r="G103" i="8"/>
  <c r="F103" i="8"/>
  <c r="O103" i="8" s="1"/>
  <c r="E103" i="8"/>
  <c r="D103" i="8"/>
  <c r="C103" i="8"/>
  <c r="B103" i="8"/>
  <c r="A103" i="8"/>
  <c r="N102" i="8"/>
  <c r="M102" i="8"/>
  <c r="L102" i="8"/>
  <c r="K102" i="8"/>
  <c r="J102" i="8"/>
  <c r="I102" i="8"/>
  <c r="H102" i="8"/>
  <c r="G102" i="8"/>
  <c r="F102" i="8"/>
  <c r="O102" i="8" s="1"/>
  <c r="E102" i="8"/>
  <c r="D102" i="8"/>
  <c r="C102" i="8"/>
  <c r="B102" i="8"/>
  <c r="A102" i="8"/>
  <c r="N101" i="8"/>
  <c r="M101" i="8"/>
  <c r="L101" i="8"/>
  <c r="K101" i="8"/>
  <c r="J101" i="8"/>
  <c r="I101" i="8"/>
  <c r="H101" i="8"/>
  <c r="G101" i="8"/>
  <c r="F101" i="8"/>
  <c r="O101" i="8" s="1"/>
  <c r="E101" i="8"/>
  <c r="D101" i="8"/>
  <c r="C101" i="8"/>
  <c r="B101" i="8"/>
  <c r="A101" i="8"/>
  <c r="N100" i="8"/>
  <c r="M100" i="8"/>
  <c r="L100" i="8"/>
  <c r="K100" i="8"/>
  <c r="J100" i="8"/>
  <c r="I100" i="8"/>
  <c r="H100" i="8"/>
  <c r="G100" i="8"/>
  <c r="F100" i="8"/>
  <c r="O100" i="8" s="1"/>
  <c r="E100" i="8"/>
  <c r="D100" i="8"/>
  <c r="C100" i="8"/>
  <c r="B100" i="8"/>
  <c r="A100" i="8"/>
  <c r="N99" i="8"/>
  <c r="M99" i="8"/>
  <c r="L99" i="8"/>
  <c r="K99" i="8"/>
  <c r="Q99" i="8" s="1"/>
  <c r="J99" i="8"/>
  <c r="I99" i="8"/>
  <c r="H99" i="8"/>
  <c r="G99" i="8"/>
  <c r="F99" i="8"/>
  <c r="O99" i="8" s="1"/>
  <c r="E99" i="8"/>
  <c r="D99" i="8"/>
  <c r="C99" i="8"/>
  <c r="B99" i="8"/>
  <c r="A99" i="8"/>
  <c r="N98" i="8"/>
  <c r="M98" i="8"/>
  <c r="L98" i="8"/>
  <c r="K98" i="8"/>
  <c r="J98" i="8"/>
  <c r="R98" i="8" s="1"/>
  <c r="I98" i="8"/>
  <c r="H98" i="8"/>
  <c r="G98" i="8"/>
  <c r="F98" i="8"/>
  <c r="O98" i="8" s="1"/>
  <c r="E98" i="8"/>
  <c r="D98" i="8"/>
  <c r="C98" i="8"/>
  <c r="B98" i="8"/>
  <c r="A98" i="8"/>
  <c r="N97" i="8"/>
  <c r="M97" i="8"/>
  <c r="L97" i="8"/>
  <c r="Q97" i="8" s="1"/>
  <c r="K97" i="8"/>
  <c r="J97" i="8"/>
  <c r="I97" i="8"/>
  <c r="H97" i="8"/>
  <c r="G97" i="8"/>
  <c r="F97" i="8"/>
  <c r="O97" i="8" s="1"/>
  <c r="E97" i="8"/>
  <c r="D97" i="8"/>
  <c r="C97" i="8"/>
  <c r="B97" i="8"/>
  <c r="A97" i="8"/>
  <c r="N96" i="8"/>
  <c r="M96" i="8"/>
  <c r="L96" i="8"/>
  <c r="K96" i="8"/>
  <c r="R96" i="8" s="1"/>
  <c r="J96" i="8"/>
  <c r="I96" i="8"/>
  <c r="H96" i="8"/>
  <c r="G96" i="8"/>
  <c r="F96" i="8"/>
  <c r="O96" i="8" s="1"/>
  <c r="E96" i="8"/>
  <c r="D96" i="8"/>
  <c r="C96" i="8"/>
  <c r="B96" i="8"/>
  <c r="A96" i="8"/>
  <c r="N95" i="8"/>
  <c r="M95" i="8"/>
  <c r="L95" i="8"/>
  <c r="K95" i="8"/>
  <c r="J95" i="8"/>
  <c r="I95" i="8"/>
  <c r="H95" i="8"/>
  <c r="P95" i="8" s="1"/>
  <c r="G95" i="8"/>
  <c r="F95" i="8"/>
  <c r="O95" i="8" s="1"/>
  <c r="E95" i="8"/>
  <c r="D95" i="8"/>
  <c r="C95" i="8"/>
  <c r="B95" i="8"/>
  <c r="A95" i="8"/>
  <c r="Q94" i="8"/>
  <c r="N94" i="8"/>
  <c r="M94" i="8"/>
  <c r="L94" i="8"/>
  <c r="K94" i="8"/>
  <c r="J94" i="8"/>
  <c r="I94" i="8"/>
  <c r="H94" i="8"/>
  <c r="G94" i="8"/>
  <c r="F94" i="8"/>
  <c r="O94" i="8" s="1"/>
  <c r="E94" i="8"/>
  <c r="D94" i="8"/>
  <c r="C94" i="8"/>
  <c r="B94" i="8"/>
  <c r="A94" i="8"/>
  <c r="N93" i="8"/>
  <c r="M93" i="8"/>
  <c r="L93" i="8"/>
  <c r="K93" i="8"/>
  <c r="J93" i="8"/>
  <c r="I93" i="8"/>
  <c r="H93" i="8"/>
  <c r="G93" i="8"/>
  <c r="F93" i="8"/>
  <c r="O93" i="8" s="1"/>
  <c r="E93" i="8"/>
  <c r="D93" i="8"/>
  <c r="C93" i="8"/>
  <c r="B93" i="8"/>
  <c r="A93" i="8"/>
  <c r="N92" i="8"/>
  <c r="M92" i="8"/>
  <c r="L92" i="8"/>
  <c r="K92" i="8"/>
  <c r="J92" i="8"/>
  <c r="I92" i="8"/>
  <c r="H92" i="8"/>
  <c r="G92" i="8"/>
  <c r="F92" i="8"/>
  <c r="O92" i="8" s="1"/>
  <c r="E92" i="8"/>
  <c r="D92" i="8"/>
  <c r="C92" i="8"/>
  <c r="B92" i="8"/>
  <c r="A92" i="8"/>
  <c r="N91" i="8"/>
  <c r="M91" i="8"/>
  <c r="L91" i="8"/>
  <c r="K91" i="8"/>
  <c r="J91" i="8"/>
  <c r="I91" i="8"/>
  <c r="H91" i="8"/>
  <c r="P91" i="8" s="1"/>
  <c r="G91" i="8"/>
  <c r="F91" i="8"/>
  <c r="O91" i="8" s="1"/>
  <c r="E91" i="8"/>
  <c r="D91" i="8"/>
  <c r="C91" i="8"/>
  <c r="B91" i="8"/>
  <c r="A91" i="8"/>
  <c r="N90" i="8"/>
  <c r="M90" i="8"/>
  <c r="L90" i="8"/>
  <c r="K90" i="8"/>
  <c r="J90" i="8"/>
  <c r="I90" i="8"/>
  <c r="H90" i="8"/>
  <c r="P90" i="8" s="1"/>
  <c r="G90" i="8"/>
  <c r="F90" i="8"/>
  <c r="O90" i="8" s="1"/>
  <c r="E90" i="8"/>
  <c r="D90" i="8"/>
  <c r="C90" i="8"/>
  <c r="B90" i="8"/>
  <c r="A90" i="8"/>
  <c r="Q89" i="8"/>
  <c r="N89" i="8"/>
  <c r="M89" i="8"/>
  <c r="L89" i="8"/>
  <c r="K89" i="8"/>
  <c r="J89" i="8"/>
  <c r="I89" i="8"/>
  <c r="H89" i="8"/>
  <c r="G89" i="8"/>
  <c r="F89" i="8"/>
  <c r="O89" i="8" s="1"/>
  <c r="E89" i="8"/>
  <c r="D89" i="8"/>
  <c r="C89" i="8"/>
  <c r="B89" i="8"/>
  <c r="A89" i="8"/>
  <c r="N88" i="8"/>
  <c r="M88" i="8"/>
  <c r="L88" i="8"/>
  <c r="K88" i="8"/>
  <c r="J88" i="8"/>
  <c r="I88" i="8"/>
  <c r="H88" i="8"/>
  <c r="G88" i="8"/>
  <c r="F88" i="8"/>
  <c r="O88" i="8" s="1"/>
  <c r="E88" i="8"/>
  <c r="D88" i="8"/>
  <c r="C88" i="8"/>
  <c r="B88" i="8"/>
  <c r="A88" i="8"/>
  <c r="N87" i="8"/>
  <c r="M87" i="8"/>
  <c r="L87" i="8"/>
  <c r="K87" i="8"/>
  <c r="J87" i="8"/>
  <c r="I87" i="8"/>
  <c r="H87" i="8"/>
  <c r="G87" i="8"/>
  <c r="F87" i="8"/>
  <c r="O87" i="8" s="1"/>
  <c r="E87" i="8"/>
  <c r="D87" i="8"/>
  <c r="C87" i="8"/>
  <c r="B87" i="8"/>
  <c r="A87" i="8"/>
  <c r="N86" i="8"/>
  <c r="M86" i="8"/>
  <c r="L86" i="8"/>
  <c r="K86" i="8"/>
  <c r="J86" i="8"/>
  <c r="I86" i="8"/>
  <c r="H86" i="8"/>
  <c r="P86" i="8" s="1"/>
  <c r="G86" i="8"/>
  <c r="F86" i="8"/>
  <c r="O86" i="8" s="1"/>
  <c r="E86" i="8"/>
  <c r="D86" i="8"/>
  <c r="C86" i="8"/>
  <c r="B86" i="8"/>
  <c r="A86" i="8"/>
  <c r="N85" i="8"/>
  <c r="M85" i="8"/>
  <c r="L85" i="8"/>
  <c r="K85" i="8"/>
  <c r="J85" i="8"/>
  <c r="I85" i="8"/>
  <c r="H85" i="8"/>
  <c r="G85" i="8"/>
  <c r="F85" i="8"/>
  <c r="O85" i="8" s="1"/>
  <c r="E85" i="8"/>
  <c r="D85" i="8"/>
  <c r="C85" i="8"/>
  <c r="B85" i="8"/>
  <c r="A85" i="8"/>
  <c r="N84" i="8"/>
  <c r="M84" i="8"/>
  <c r="L84" i="8"/>
  <c r="K84" i="8"/>
  <c r="J84" i="8"/>
  <c r="I84" i="8"/>
  <c r="H84" i="8"/>
  <c r="G84" i="8"/>
  <c r="F84" i="8"/>
  <c r="O84" i="8" s="1"/>
  <c r="E84" i="8"/>
  <c r="D84" i="8"/>
  <c r="C84" i="8"/>
  <c r="B84" i="8"/>
  <c r="A84" i="8"/>
  <c r="N83" i="8"/>
  <c r="M83" i="8"/>
  <c r="L83" i="8"/>
  <c r="K83" i="8"/>
  <c r="Q83" i="8" s="1"/>
  <c r="J83" i="8"/>
  <c r="I83" i="8"/>
  <c r="H83" i="8"/>
  <c r="G83" i="8"/>
  <c r="F83" i="8"/>
  <c r="O83" i="8" s="1"/>
  <c r="E83" i="8"/>
  <c r="D83" i="8"/>
  <c r="C83" i="8"/>
  <c r="B83" i="8"/>
  <c r="A83" i="8"/>
  <c r="N82" i="8"/>
  <c r="M82" i="8"/>
  <c r="L82" i="8"/>
  <c r="Q82" i="8" s="1"/>
  <c r="K82" i="8"/>
  <c r="J82" i="8"/>
  <c r="I82" i="8"/>
  <c r="H82" i="8"/>
  <c r="P82" i="8" s="1"/>
  <c r="G82" i="8"/>
  <c r="F82" i="8"/>
  <c r="O82" i="8" s="1"/>
  <c r="E82" i="8"/>
  <c r="D82" i="8"/>
  <c r="C82" i="8"/>
  <c r="B82" i="8"/>
  <c r="A82" i="8"/>
  <c r="Q81" i="8"/>
  <c r="N81" i="8"/>
  <c r="M81" i="8"/>
  <c r="L81" i="8"/>
  <c r="K81" i="8"/>
  <c r="J81" i="8"/>
  <c r="I81" i="8"/>
  <c r="H81" i="8"/>
  <c r="G81" i="8"/>
  <c r="F81" i="8"/>
  <c r="O81" i="8" s="1"/>
  <c r="E81" i="8"/>
  <c r="D81" i="8"/>
  <c r="C81" i="8"/>
  <c r="B81" i="8"/>
  <c r="A81" i="8"/>
  <c r="N80" i="8"/>
  <c r="M80" i="8"/>
  <c r="L80" i="8"/>
  <c r="K80" i="8"/>
  <c r="J80" i="8"/>
  <c r="I80" i="8"/>
  <c r="H80" i="8"/>
  <c r="G80" i="8"/>
  <c r="F80" i="8"/>
  <c r="O80" i="8" s="1"/>
  <c r="E80" i="8"/>
  <c r="D80" i="8"/>
  <c r="C80" i="8"/>
  <c r="B80" i="8"/>
  <c r="A80" i="8"/>
  <c r="N79" i="8"/>
  <c r="M79" i="8"/>
  <c r="L79" i="8"/>
  <c r="Q79" i="8" s="1"/>
  <c r="K79" i="8"/>
  <c r="J79" i="8"/>
  <c r="I79" i="8"/>
  <c r="H79" i="8"/>
  <c r="G79" i="8"/>
  <c r="F79" i="8"/>
  <c r="O79" i="8" s="1"/>
  <c r="E79" i="8"/>
  <c r="D79" i="8"/>
  <c r="C79" i="8"/>
  <c r="B79" i="8"/>
  <c r="A79" i="8"/>
  <c r="N78" i="8"/>
  <c r="M78" i="8"/>
  <c r="L78" i="8"/>
  <c r="K78" i="8"/>
  <c r="J78" i="8"/>
  <c r="R78" i="8" s="1"/>
  <c r="I78" i="8"/>
  <c r="H78" i="8"/>
  <c r="G78" i="8"/>
  <c r="F78" i="8"/>
  <c r="O78" i="8" s="1"/>
  <c r="E78" i="8"/>
  <c r="D78" i="8"/>
  <c r="C78" i="8"/>
  <c r="B78" i="8"/>
  <c r="A78" i="8"/>
  <c r="N77" i="8"/>
  <c r="M77" i="8"/>
  <c r="L77" i="8"/>
  <c r="K77" i="8"/>
  <c r="J77" i="8"/>
  <c r="I77" i="8"/>
  <c r="H77" i="8"/>
  <c r="P77" i="8" s="1"/>
  <c r="G77" i="8"/>
  <c r="F77" i="8"/>
  <c r="O77" i="8" s="1"/>
  <c r="E77" i="8"/>
  <c r="D77" i="8"/>
  <c r="C77" i="8"/>
  <c r="B77" i="8"/>
  <c r="A77" i="8"/>
  <c r="N76" i="8"/>
  <c r="M76" i="8"/>
  <c r="L76" i="8"/>
  <c r="K76" i="8"/>
  <c r="J76" i="8"/>
  <c r="I76" i="8"/>
  <c r="H76" i="8"/>
  <c r="G76" i="8"/>
  <c r="F76" i="8"/>
  <c r="O76" i="8" s="1"/>
  <c r="E76" i="8"/>
  <c r="D76" i="8"/>
  <c r="C76" i="8"/>
  <c r="B76" i="8"/>
  <c r="A76" i="8"/>
  <c r="N75" i="8"/>
  <c r="M75" i="8"/>
  <c r="L75" i="8"/>
  <c r="K75" i="8"/>
  <c r="J75" i="8"/>
  <c r="I75" i="8"/>
  <c r="H75" i="8"/>
  <c r="G75" i="8"/>
  <c r="F75" i="8"/>
  <c r="O75" i="8" s="1"/>
  <c r="E75" i="8"/>
  <c r="D75" i="8"/>
  <c r="C75" i="8"/>
  <c r="B75" i="8"/>
  <c r="A75" i="8"/>
  <c r="N74" i="8"/>
  <c r="M74" i="8"/>
  <c r="L74" i="8"/>
  <c r="K74" i="8"/>
  <c r="J74" i="8"/>
  <c r="I74" i="8"/>
  <c r="H74" i="8"/>
  <c r="G74" i="8"/>
  <c r="F74" i="8"/>
  <c r="O74" i="8" s="1"/>
  <c r="E74" i="8"/>
  <c r="D74" i="8"/>
  <c r="C74" i="8"/>
  <c r="B74" i="8"/>
  <c r="A74" i="8"/>
  <c r="N73" i="8"/>
  <c r="M73" i="8"/>
  <c r="L73" i="8"/>
  <c r="K73" i="8"/>
  <c r="J73" i="8"/>
  <c r="I73" i="8"/>
  <c r="H73" i="8"/>
  <c r="P73" i="8" s="1"/>
  <c r="G73" i="8"/>
  <c r="F73" i="8"/>
  <c r="O73" i="8" s="1"/>
  <c r="E73" i="8"/>
  <c r="D73" i="8"/>
  <c r="C73" i="8"/>
  <c r="B73" i="8"/>
  <c r="A73" i="8"/>
  <c r="R72" i="8"/>
  <c r="N72" i="8"/>
  <c r="M72" i="8"/>
  <c r="L72" i="8"/>
  <c r="K72" i="8"/>
  <c r="J72" i="8"/>
  <c r="I72" i="8"/>
  <c r="H72" i="8"/>
  <c r="G72" i="8"/>
  <c r="F72" i="8"/>
  <c r="O72" i="8" s="1"/>
  <c r="E72" i="8"/>
  <c r="D72" i="8"/>
  <c r="C72" i="8"/>
  <c r="B72" i="8"/>
  <c r="A72" i="8"/>
  <c r="N71" i="8"/>
  <c r="M71" i="8"/>
  <c r="L71" i="8"/>
  <c r="Q71" i="8" s="1"/>
  <c r="K71" i="8"/>
  <c r="J71" i="8"/>
  <c r="I71" i="8"/>
  <c r="H71" i="8"/>
  <c r="G71" i="8"/>
  <c r="F71" i="8"/>
  <c r="O71" i="8" s="1"/>
  <c r="E71" i="8"/>
  <c r="D71" i="8"/>
  <c r="C71" i="8"/>
  <c r="B71" i="8"/>
  <c r="A71" i="8"/>
  <c r="N70" i="8"/>
  <c r="M70" i="8"/>
  <c r="L70" i="8"/>
  <c r="K70" i="8"/>
  <c r="J70" i="8"/>
  <c r="I70" i="8"/>
  <c r="H70" i="8"/>
  <c r="G70" i="8"/>
  <c r="F70" i="8"/>
  <c r="O70" i="8" s="1"/>
  <c r="E70" i="8"/>
  <c r="D70" i="8"/>
  <c r="C70" i="8"/>
  <c r="B70" i="8"/>
  <c r="A70" i="8"/>
  <c r="N69" i="8"/>
  <c r="M69" i="8"/>
  <c r="L69" i="8"/>
  <c r="K69" i="8"/>
  <c r="J69" i="8"/>
  <c r="I69" i="8"/>
  <c r="H69" i="8"/>
  <c r="G69" i="8"/>
  <c r="F69" i="8"/>
  <c r="O69" i="8" s="1"/>
  <c r="E69" i="8"/>
  <c r="D69" i="8"/>
  <c r="C69" i="8"/>
  <c r="B69" i="8"/>
  <c r="A69" i="8"/>
  <c r="N68" i="8"/>
  <c r="M68" i="8"/>
  <c r="L68" i="8"/>
  <c r="K68" i="8"/>
  <c r="J68" i="8"/>
  <c r="R68" i="8" s="1"/>
  <c r="I68" i="8"/>
  <c r="H68" i="8"/>
  <c r="G68" i="8"/>
  <c r="F68" i="8"/>
  <c r="O68" i="8" s="1"/>
  <c r="E68" i="8"/>
  <c r="D68" i="8"/>
  <c r="C68" i="8"/>
  <c r="B68" i="8"/>
  <c r="A68" i="8"/>
  <c r="N67" i="8"/>
  <c r="M67" i="8"/>
  <c r="L67" i="8"/>
  <c r="K67" i="8"/>
  <c r="J67" i="8"/>
  <c r="I67" i="8"/>
  <c r="H67" i="8"/>
  <c r="G67" i="8"/>
  <c r="F67" i="8"/>
  <c r="O67" i="8" s="1"/>
  <c r="E67" i="8"/>
  <c r="D67" i="8"/>
  <c r="C67" i="8"/>
  <c r="B67" i="8"/>
  <c r="A67" i="8"/>
  <c r="O66" i="8"/>
  <c r="N66" i="8"/>
  <c r="M66" i="8"/>
  <c r="L66" i="8"/>
  <c r="K66" i="8"/>
  <c r="J66" i="8"/>
  <c r="I66" i="8"/>
  <c r="H66" i="8"/>
  <c r="G66" i="8"/>
  <c r="F66" i="8"/>
  <c r="E66" i="8"/>
  <c r="D66" i="8"/>
  <c r="C66" i="8"/>
  <c r="B66" i="8"/>
  <c r="A66" i="8"/>
  <c r="N65" i="8"/>
  <c r="M65" i="8"/>
  <c r="L65" i="8"/>
  <c r="K65" i="8"/>
  <c r="J65" i="8"/>
  <c r="I65" i="8"/>
  <c r="H65" i="8"/>
  <c r="G65" i="8"/>
  <c r="F65" i="8"/>
  <c r="O65" i="8" s="1"/>
  <c r="E65" i="8"/>
  <c r="D65" i="8"/>
  <c r="C65" i="8"/>
  <c r="B65" i="8"/>
  <c r="A65" i="8"/>
  <c r="N64" i="8"/>
  <c r="M64" i="8"/>
  <c r="L64" i="8"/>
  <c r="K64" i="8"/>
  <c r="J64" i="8"/>
  <c r="I64" i="8"/>
  <c r="H64" i="8"/>
  <c r="G64" i="8"/>
  <c r="F64" i="8"/>
  <c r="O64" i="8" s="1"/>
  <c r="E64" i="8"/>
  <c r="D64" i="8"/>
  <c r="C64" i="8"/>
  <c r="B64" i="8"/>
  <c r="A64" i="8"/>
  <c r="N63" i="8"/>
  <c r="M63" i="8"/>
  <c r="L63" i="8"/>
  <c r="K63" i="8"/>
  <c r="J63" i="8"/>
  <c r="I63" i="8"/>
  <c r="H63" i="8"/>
  <c r="G63" i="8"/>
  <c r="F63" i="8"/>
  <c r="O63" i="8" s="1"/>
  <c r="E63" i="8"/>
  <c r="D63" i="8"/>
  <c r="C63" i="8"/>
  <c r="B63" i="8"/>
  <c r="A63" i="8"/>
  <c r="N62" i="8"/>
  <c r="M62" i="8"/>
  <c r="L62" i="8"/>
  <c r="K62" i="8"/>
  <c r="J62" i="8"/>
  <c r="I62" i="8"/>
  <c r="H62" i="8"/>
  <c r="G62" i="8"/>
  <c r="F62" i="8"/>
  <c r="O62" i="8" s="1"/>
  <c r="E62" i="8"/>
  <c r="D62" i="8"/>
  <c r="C62" i="8"/>
  <c r="B62" i="8"/>
  <c r="A62" i="8"/>
  <c r="N61" i="8"/>
  <c r="M61" i="8"/>
  <c r="L61" i="8"/>
  <c r="K61" i="8"/>
  <c r="J61" i="8"/>
  <c r="I61" i="8"/>
  <c r="H61" i="8"/>
  <c r="G61" i="8"/>
  <c r="F61" i="8"/>
  <c r="O61" i="8" s="1"/>
  <c r="E61" i="8"/>
  <c r="D61" i="8"/>
  <c r="C61" i="8"/>
  <c r="B61" i="8"/>
  <c r="A61" i="8"/>
  <c r="N60" i="8"/>
  <c r="M60" i="8"/>
  <c r="L60" i="8"/>
  <c r="K60" i="8"/>
  <c r="J60" i="8"/>
  <c r="I60" i="8"/>
  <c r="H60" i="8"/>
  <c r="G60" i="8"/>
  <c r="F60" i="8"/>
  <c r="O60" i="8" s="1"/>
  <c r="E60" i="8"/>
  <c r="D60" i="8"/>
  <c r="C60" i="8"/>
  <c r="B60" i="8"/>
  <c r="A60" i="8"/>
  <c r="N59" i="8"/>
  <c r="M59" i="8"/>
  <c r="L59" i="8"/>
  <c r="K59" i="8"/>
  <c r="J59" i="8"/>
  <c r="I59" i="8"/>
  <c r="H59" i="8"/>
  <c r="G59" i="8"/>
  <c r="F59" i="8"/>
  <c r="O59" i="8" s="1"/>
  <c r="E59" i="8"/>
  <c r="D59" i="8"/>
  <c r="C59" i="8"/>
  <c r="B59" i="8"/>
  <c r="A59" i="8"/>
  <c r="N58" i="8"/>
  <c r="M58" i="8"/>
  <c r="L58" i="8"/>
  <c r="K58" i="8"/>
  <c r="J58" i="8"/>
  <c r="I58" i="8"/>
  <c r="H58" i="8"/>
  <c r="G58" i="8"/>
  <c r="F58" i="8"/>
  <c r="O58" i="8" s="1"/>
  <c r="E58" i="8"/>
  <c r="D58" i="8"/>
  <c r="C58" i="8"/>
  <c r="B58" i="8"/>
  <c r="A58" i="8"/>
  <c r="N57" i="8"/>
  <c r="M57" i="8"/>
  <c r="L57" i="8"/>
  <c r="K57" i="8"/>
  <c r="J57" i="8"/>
  <c r="I57" i="8"/>
  <c r="H57" i="8"/>
  <c r="G57" i="8"/>
  <c r="F57" i="8"/>
  <c r="O57" i="8" s="1"/>
  <c r="E57" i="8"/>
  <c r="D57" i="8"/>
  <c r="C57" i="8"/>
  <c r="B57" i="8"/>
  <c r="A57" i="8"/>
  <c r="N56" i="8"/>
  <c r="M56" i="8"/>
  <c r="L56" i="8"/>
  <c r="K56" i="8"/>
  <c r="J56" i="8"/>
  <c r="I56" i="8"/>
  <c r="H56" i="8"/>
  <c r="G56" i="8"/>
  <c r="F56" i="8"/>
  <c r="O56" i="8" s="1"/>
  <c r="E56" i="8"/>
  <c r="D56" i="8"/>
  <c r="C56" i="8"/>
  <c r="B56" i="8"/>
  <c r="A56" i="8"/>
  <c r="N55" i="8"/>
  <c r="M55" i="8"/>
  <c r="L55" i="8"/>
  <c r="K55" i="8"/>
  <c r="J55" i="8"/>
  <c r="I55" i="8"/>
  <c r="H55" i="8"/>
  <c r="G55" i="8"/>
  <c r="F55" i="8"/>
  <c r="O55" i="8" s="1"/>
  <c r="E55" i="8"/>
  <c r="D55" i="8"/>
  <c r="C55" i="8"/>
  <c r="B55" i="8"/>
  <c r="A55" i="8"/>
  <c r="N54" i="8"/>
  <c r="M54" i="8"/>
  <c r="L54" i="8"/>
  <c r="K54" i="8"/>
  <c r="J54" i="8"/>
  <c r="Q54" i="8" s="1"/>
  <c r="I54" i="8"/>
  <c r="H54" i="8"/>
  <c r="G54" i="8"/>
  <c r="F54" i="8"/>
  <c r="O54" i="8" s="1"/>
  <c r="E54" i="8"/>
  <c r="D54" i="8"/>
  <c r="C54" i="8"/>
  <c r="B54" i="8"/>
  <c r="A54" i="8"/>
  <c r="N53" i="8"/>
  <c r="M53" i="8"/>
  <c r="L53" i="8"/>
  <c r="Q53" i="8" s="1"/>
  <c r="K53" i="8"/>
  <c r="J53" i="8"/>
  <c r="I53" i="8"/>
  <c r="H53" i="8"/>
  <c r="G53" i="8"/>
  <c r="F53" i="8"/>
  <c r="O53" i="8" s="1"/>
  <c r="E53" i="8"/>
  <c r="D53" i="8"/>
  <c r="C53" i="8"/>
  <c r="B53" i="8"/>
  <c r="A53" i="8"/>
  <c r="N52" i="8"/>
  <c r="M52" i="8"/>
  <c r="L52" i="8"/>
  <c r="K52" i="8"/>
  <c r="J52" i="8"/>
  <c r="Q52" i="8" s="1"/>
  <c r="I52" i="8"/>
  <c r="H52" i="8"/>
  <c r="G52" i="8"/>
  <c r="F52" i="8"/>
  <c r="O52" i="8" s="1"/>
  <c r="E52" i="8"/>
  <c r="D52" i="8"/>
  <c r="C52" i="8"/>
  <c r="B52" i="8"/>
  <c r="A52" i="8"/>
  <c r="N51" i="8"/>
  <c r="M51" i="8"/>
  <c r="L51" i="8"/>
  <c r="R51" i="8" s="1"/>
  <c r="K51" i="8"/>
  <c r="J51" i="8"/>
  <c r="I51" i="8"/>
  <c r="H51" i="8"/>
  <c r="G51" i="8"/>
  <c r="F51" i="8"/>
  <c r="O51" i="8" s="1"/>
  <c r="E51" i="8"/>
  <c r="D51" i="8"/>
  <c r="C51" i="8"/>
  <c r="B51" i="8"/>
  <c r="A51" i="8"/>
  <c r="N50" i="8"/>
  <c r="M50" i="8"/>
  <c r="L50" i="8"/>
  <c r="K50" i="8"/>
  <c r="J50" i="8"/>
  <c r="I50" i="8"/>
  <c r="H50" i="8"/>
  <c r="G50" i="8"/>
  <c r="F50" i="8"/>
  <c r="O50" i="8" s="1"/>
  <c r="E50" i="8"/>
  <c r="D50" i="8"/>
  <c r="C50" i="8"/>
  <c r="B50" i="8"/>
  <c r="A50" i="8"/>
  <c r="N49" i="8"/>
  <c r="M49" i="8"/>
  <c r="L49" i="8"/>
  <c r="K49" i="8"/>
  <c r="J49" i="8"/>
  <c r="I49" i="8"/>
  <c r="H49" i="8"/>
  <c r="G49" i="8"/>
  <c r="F49" i="8"/>
  <c r="O49" i="8" s="1"/>
  <c r="E49" i="8"/>
  <c r="D49" i="8"/>
  <c r="C49" i="8"/>
  <c r="B49" i="8"/>
  <c r="A49" i="8"/>
  <c r="N48" i="8"/>
  <c r="M48" i="8"/>
  <c r="L48" i="8"/>
  <c r="K48" i="8"/>
  <c r="J48" i="8"/>
  <c r="R48" i="8" s="1"/>
  <c r="I48" i="8"/>
  <c r="H48" i="8"/>
  <c r="G48" i="8"/>
  <c r="F48" i="8"/>
  <c r="O48" i="8" s="1"/>
  <c r="E48" i="8"/>
  <c r="D48" i="8"/>
  <c r="C48" i="8"/>
  <c r="B48" i="8"/>
  <c r="A48" i="8"/>
  <c r="N47" i="8"/>
  <c r="M47" i="8"/>
  <c r="L47" i="8"/>
  <c r="K47" i="8"/>
  <c r="J47" i="8"/>
  <c r="I47" i="8"/>
  <c r="H47" i="8"/>
  <c r="G47" i="8"/>
  <c r="F47" i="8"/>
  <c r="O47" i="8" s="1"/>
  <c r="E47" i="8"/>
  <c r="D47" i="8"/>
  <c r="C47" i="8"/>
  <c r="B47" i="8"/>
  <c r="A47" i="8"/>
  <c r="N46" i="8"/>
  <c r="M46" i="8"/>
  <c r="L46" i="8"/>
  <c r="K46" i="8"/>
  <c r="J46" i="8"/>
  <c r="I46" i="8"/>
  <c r="H46" i="8"/>
  <c r="G46" i="8"/>
  <c r="F46" i="8"/>
  <c r="O46" i="8" s="1"/>
  <c r="E46" i="8"/>
  <c r="D46" i="8"/>
  <c r="C46" i="8"/>
  <c r="B46" i="8"/>
  <c r="A46" i="8"/>
  <c r="N45" i="8"/>
  <c r="M45" i="8"/>
  <c r="L45" i="8"/>
  <c r="K45" i="8"/>
  <c r="J45" i="8"/>
  <c r="I45" i="8"/>
  <c r="H45" i="8"/>
  <c r="G45" i="8"/>
  <c r="F45" i="8"/>
  <c r="O45" i="8" s="1"/>
  <c r="E45" i="8"/>
  <c r="D45" i="8"/>
  <c r="C45" i="8"/>
  <c r="B45" i="8"/>
  <c r="A45" i="8"/>
  <c r="N44" i="8"/>
  <c r="M44" i="8"/>
  <c r="L44" i="8"/>
  <c r="K44" i="8"/>
  <c r="J44" i="8"/>
  <c r="I44" i="8"/>
  <c r="H44" i="8"/>
  <c r="G44" i="8"/>
  <c r="F44" i="8"/>
  <c r="O44" i="8" s="1"/>
  <c r="E44" i="8"/>
  <c r="D44" i="8"/>
  <c r="C44" i="8"/>
  <c r="B44" i="8"/>
  <c r="A44" i="8"/>
  <c r="N43" i="8"/>
  <c r="M43" i="8"/>
  <c r="L43" i="8"/>
  <c r="K43" i="8"/>
  <c r="J43" i="8"/>
  <c r="I43" i="8"/>
  <c r="H43" i="8"/>
  <c r="G43" i="8"/>
  <c r="F43" i="8"/>
  <c r="O43" i="8" s="1"/>
  <c r="E43" i="8"/>
  <c r="D43" i="8"/>
  <c r="C43" i="8"/>
  <c r="B43" i="8"/>
  <c r="A43" i="8"/>
  <c r="N42" i="8"/>
  <c r="M42" i="8"/>
  <c r="L42" i="8"/>
  <c r="K42" i="8"/>
  <c r="J42" i="8"/>
  <c r="I42" i="8"/>
  <c r="H42" i="8"/>
  <c r="G42" i="8"/>
  <c r="F42" i="8"/>
  <c r="O42" i="8" s="1"/>
  <c r="E42" i="8"/>
  <c r="D42" i="8"/>
  <c r="C42" i="8"/>
  <c r="B42" i="8"/>
  <c r="A42" i="8"/>
  <c r="N41" i="8"/>
  <c r="M41" i="8"/>
  <c r="L41" i="8"/>
  <c r="K41" i="8"/>
  <c r="J41" i="8"/>
  <c r="I41" i="8"/>
  <c r="H41" i="8"/>
  <c r="G41" i="8"/>
  <c r="F41" i="8"/>
  <c r="O41" i="8" s="1"/>
  <c r="E41" i="8"/>
  <c r="D41" i="8"/>
  <c r="C41" i="8"/>
  <c r="B41" i="8"/>
  <c r="A41" i="8"/>
  <c r="N40" i="8"/>
  <c r="M40" i="8"/>
  <c r="L40" i="8"/>
  <c r="K40" i="8"/>
  <c r="J40" i="8"/>
  <c r="I40" i="8"/>
  <c r="H40" i="8"/>
  <c r="G40" i="8"/>
  <c r="F40" i="8"/>
  <c r="O40" i="8" s="1"/>
  <c r="E40" i="8"/>
  <c r="D40" i="8"/>
  <c r="C40" i="8"/>
  <c r="B40" i="8"/>
  <c r="A40" i="8"/>
  <c r="N39" i="8"/>
  <c r="M39" i="8"/>
  <c r="L39" i="8"/>
  <c r="K39" i="8"/>
  <c r="J39" i="8"/>
  <c r="I39" i="8"/>
  <c r="H39" i="8"/>
  <c r="G39" i="8"/>
  <c r="F39" i="8"/>
  <c r="O39" i="8" s="1"/>
  <c r="E39" i="8"/>
  <c r="D39" i="8"/>
  <c r="C39" i="8"/>
  <c r="B39" i="8"/>
  <c r="A39" i="8"/>
  <c r="N38" i="8"/>
  <c r="M38" i="8"/>
  <c r="L38" i="8"/>
  <c r="K38" i="8"/>
  <c r="J38" i="8"/>
  <c r="I38" i="8"/>
  <c r="H38" i="8"/>
  <c r="G38" i="8"/>
  <c r="F38" i="8"/>
  <c r="O38" i="8" s="1"/>
  <c r="E38" i="8"/>
  <c r="D38" i="8"/>
  <c r="C38" i="8"/>
  <c r="B38" i="8"/>
  <c r="A38" i="8"/>
  <c r="P38" i="8" l="1"/>
  <c r="Q43" i="8"/>
  <c r="Q44" i="8"/>
  <c r="Q56" i="8"/>
  <c r="P72" i="8"/>
  <c r="Q74" i="8"/>
  <c r="Q86" i="8"/>
  <c r="S86" i="8" s="1"/>
  <c r="Q87" i="8"/>
  <c r="Q95" i="8"/>
  <c r="Q96" i="8"/>
  <c r="R100" i="8"/>
  <c r="R39" i="8"/>
  <c r="Q69" i="8"/>
  <c r="Q77" i="8"/>
  <c r="Q78" i="8"/>
  <c r="Q91" i="8"/>
  <c r="S91" i="8" s="1"/>
  <c r="R59" i="8"/>
  <c r="Q103" i="8"/>
  <c r="Q55" i="8"/>
  <c r="Q68" i="8"/>
  <c r="Q73" i="8"/>
  <c r="R80" i="8"/>
  <c r="Q85" i="8"/>
  <c r="R90" i="8"/>
  <c r="T90" i="8" s="1"/>
  <c r="R93" i="8"/>
  <c r="Q102" i="8"/>
  <c r="Q66" i="8"/>
  <c r="Q72" i="8"/>
  <c r="Q76" i="8"/>
  <c r="R84" i="8"/>
  <c r="R88" i="8"/>
  <c r="Q45" i="8"/>
  <c r="R70" i="8"/>
  <c r="R75" i="8"/>
  <c r="R61" i="8"/>
  <c r="Q92" i="8"/>
  <c r="Q101" i="8"/>
  <c r="R106" i="8"/>
  <c r="Q40" i="8"/>
  <c r="R44" i="8"/>
  <c r="Q57" i="8"/>
  <c r="R60" i="8"/>
  <c r="R73" i="8"/>
  <c r="R82" i="8"/>
  <c r="T82" i="8" s="1"/>
  <c r="R91" i="8"/>
  <c r="P98" i="8"/>
  <c r="R101" i="8"/>
  <c r="R53" i="8"/>
  <c r="Q49" i="8"/>
  <c r="R71" i="8"/>
  <c r="R81" i="8"/>
  <c r="R89" i="8"/>
  <c r="R99" i="8"/>
  <c r="T98" i="8"/>
  <c r="P105" i="8"/>
  <c r="T105" i="8" s="1"/>
  <c r="Q64" i="8"/>
  <c r="S64" i="8" s="1"/>
  <c r="R69" i="8"/>
  <c r="Q75" i="8"/>
  <c r="P76" i="8"/>
  <c r="S76" i="8" s="1"/>
  <c r="R79" i="8"/>
  <c r="Q84" i="8"/>
  <c r="P85" i="8"/>
  <c r="R87" i="8"/>
  <c r="Q93" i="8"/>
  <c r="P94" i="8"/>
  <c r="S94" i="8" s="1"/>
  <c r="R97" i="8"/>
  <c r="P104" i="8"/>
  <c r="S104" i="8" s="1"/>
  <c r="R47" i="8"/>
  <c r="Q51" i="8"/>
  <c r="R58" i="8"/>
  <c r="Q62" i="8"/>
  <c r="Q63" i="8"/>
  <c r="R77" i="8"/>
  <c r="R86" i="8"/>
  <c r="R95" i="8"/>
  <c r="T95" i="8" s="1"/>
  <c r="R105" i="8"/>
  <c r="Q38" i="8"/>
  <c r="Q42" i="8"/>
  <c r="R76" i="8"/>
  <c r="R85" i="8"/>
  <c r="Q90" i="8"/>
  <c r="R94" i="8"/>
  <c r="Q100" i="8"/>
  <c r="R104" i="8"/>
  <c r="R103" i="8"/>
  <c r="Q41" i="8"/>
  <c r="Q46" i="8"/>
  <c r="S46" i="8" s="1"/>
  <c r="Q50" i="8"/>
  <c r="Q70" i="8"/>
  <c r="R74" i="8"/>
  <c r="Q80" i="8"/>
  <c r="S80" i="8" s="1"/>
  <c r="R83" i="8"/>
  <c r="Q88" i="8"/>
  <c r="R92" i="8"/>
  <c r="Q98" i="8"/>
  <c r="P99" i="8"/>
  <c r="S99" i="8" s="1"/>
  <c r="R102" i="8"/>
  <c r="T91" i="8"/>
  <c r="P71" i="8"/>
  <c r="T71" i="8" s="1"/>
  <c r="P81" i="8"/>
  <c r="T81" i="8" s="1"/>
  <c r="P57" i="8"/>
  <c r="P56" i="8"/>
  <c r="P46" i="8"/>
  <c r="P89" i="8"/>
  <c r="S89" i="8" s="1"/>
  <c r="P70" i="8"/>
  <c r="S70" i="8" s="1"/>
  <c r="P80" i="8"/>
  <c r="T80" i="8" s="1"/>
  <c r="P88" i="8"/>
  <c r="T73" i="8"/>
  <c r="P68" i="8"/>
  <c r="S68" i="8" s="1"/>
  <c r="P69" i="8"/>
  <c r="S69" i="8" s="1"/>
  <c r="S77" i="8"/>
  <c r="P78" i="8"/>
  <c r="S78" i="8" s="1"/>
  <c r="P79" i="8"/>
  <c r="S79" i="8" s="1"/>
  <c r="P87" i="8"/>
  <c r="S95" i="8"/>
  <c r="P96" i="8"/>
  <c r="S96" i="8" s="1"/>
  <c r="P97" i="8"/>
  <c r="S97" i="8" s="1"/>
  <c r="P106" i="8"/>
  <c r="S106" i="8" s="1"/>
  <c r="P107" i="8"/>
  <c r="T107" i="8" s="1"/>
  <c r="P75" i="8"/>
  <c r="S75" i="8" s="1"/>
  <c r="T77" i="8"/>
  <c r="P84" i="8"/>
  <c r="S84" i="8" s="1"/>
  <c r="T86" i="8"/>
  <c r="P93" i="8"/>
  <c r="T93" i="8" s="1"/>
  <c r="P103" i="8"/>
  <c r="T70" i="8"/>
  <c r="S72" i="8"/>
  <c r="S73" i="8"/>
  <c r="P74" i="8"/>
  <c r="T74" i="8" s="1"/>
  <c r="S82" i="8"/>
  <c r="P83" i="8"/>
  <c r="S83" i="8" s="1"/>
  <c r="S90" i="8"/>
  <c r="P92" i="8"/>
  <c r="S92" i="8" s="1"/>
  <c r="T94" i="8"/>
  <c r="P102" i="8"/>
  <c r="S102" i="8" s="1"/>
  <c r="T72" i="8"/>
  <c r="S81" i="8"/>
  <c r="P100" i="8"/>
  <c r="S100" i="8" s="1"/>
  <c r="P101" i="8"/>
  <c r="S101" i="8" s="1"/>
  <c r="T92" i="8"/>
  <c r="P55" i="8"/>
  <c r="S55" i="8" s="1"/>
  <c r="R38" i="8"/>
  <c r="T38" i="8" s="1"/>
  <c r="R46" i="8"/>
  <c r="T46" i="8" s="1"/>
  <c r="R56" i="8"/>
  <c r="T56" i="8" s="1"/>
  <c r="R57" i="8"/>
  <c r="P45" i="8"/>
  <c r="T45" i="8" s="1"/>
  <c r="R40" i="8"/>
  <c r="R45" i="8"/>
  <c r="R54" i="8"/>
  <c r="R55" i="8"/>
  <c r="P64" i="8"/>
  <c r="R66" i="8"/>
  <c r="R67" i="8"/>
  <c r="P54" i="8"/>
  <c r="S54" i="8" s="1"/>
  <c r="P66" i="8"/>
  <c r="S66" i="8" s="1"/>
  <c r="P50" i="8"/>
  <c r="Q107" i="8"/>
  <c r="S107" i="8" s="1"/>
  <c r="P41" i="8"/>
  <c r="R43" i="8"/>
  <c r="Q48" i="8"/>
  <c r="P49" i="8"/>
  <c r="R52" i="8"/>
  <c r="Q61" i="8"/>
  <c r="P62" i="8"/>
  <c r="R64" i="8"/>
  <c r="R65" i="8"/>
  <c r="P42" i="8"/>
  <c r="S42" i="8" s="1"/>
  <c r="Q39" i="8"/>
  <c r="R42" i="8"/>
  <c r="Q47" i="8"/>
  <c r="R50" i="8"/>
  <c r="Q59" i="8"/>
  <c r="P60" i="8"/>
  <c r="T60" i="8" s="1"/>
  <c r="Q60" i="8"/>
  <c r="S60" i="8" s="1"/>
  <c r="Q65" i="8"/>
  <c r="P67" i="8"/>
  <c r="R41" i="8"/>
  <c r="R49" i="8"/>
  <c r="P58" i="8"/>
  <c r="T58" i="8" s="1"/>
  <c r="Q58" i="8"/>
  <c r="R62" i="8"/>
  <c r="R63" i="8"/>
  <c r="P44" i="8"/>
  <c r="S44" i="8" s="1"/>
  <c r="P53" i="8"/>
  <c r="S53" i="8" s="1"/>
  <c r="T57" i="8"/>
  <c r="P43" i="8"/>
  <c r="S43" i="8" s="1"/>
  <c r="P51" i="8"/>
  <c r="T51" i="8" s="1"/>
  <c r="P52" i="8"/>
  <c r="S52" i="8" s="1"/>
  <c r="T55" i="8"/>
  <c r="P65" i="8"/>
  <c r="P63" i="8"/>
  <c r="S56" i="8"/>
  <c r="P48" i="8"/>
  <c r="T48" i="8" s="1"/>
  <c r="P61" i="8"/>
  <c r="S61" i="8" s="1"/>
  <c r="T43" i="8"/>
  <c r="P40" i="8"/>
  <c r="S38" i="8"/>
  <c r="P39" i="8"/>
  <c r="T39" i="8" s="1"/>
  <c r="P47" i="8"/>
  <c r="T47" i="8" s="1"/>
  <c r="S57" i="8"/>
  <c r="P59" i="8"/>
  <c r="T59" i="8" s="1"/>
  <c r="Q67" i="8"/>
  <c r="S67" i="8" s="1"/>
  <c r="T64" i="8" l="1"/>
  <c r="T54" i="8"/>
  <c r="S85" i="8"/>
  <c r="T62" i="8"/>
  <c r="S50" i="8"/>
  <c r="T50" i="8"/>
  <c r="T79" i="8"/>
  <c r="T69" i="8"/>
  <c r="T87" i="8"/>
  <c r="T89" i="8"/>
  <c r="T99" i="8"/>
  <c r="T88" i="8"/>
  <c r="S63" i="8"/>
  <c r="T41" i="8"/>
  <c r="S40" i="8"/>
  <c r="S93" i="8"/>
  <c r="S105" i="8"/>
  <c r="T49" i="8"/>
  <c r="S71" i="8"/>
  <c r="T97" i="8"/>
  <c r="T104" i="8"/>
  <c r="T76" i="8"/>
  <c r="T103" i="8"/>
  <c r="S41" i="8"/>
  <c r="S98" i="8"/>
  <c r="T84" i="8"/>
  <c r="T75" i="8"/>
  <c r="T85" i="8"/>
  <c r="T101" i="8"/>
  <c r="T100" i="8"/>
  <c r="T106" i="8"/>
  <c r="T67" i="8"/>
  <c r="S87" i="8"/>
  <c r="T66" i="8"/>
  <c r="S58" i="8"/>
  <c r="S62" i="8"/>
  <c r="S74" i="8"/>
  <c r="T96" i="8"/>
  <c r="T78" i="8"/>
  <c r="T42" i="8"/>
  <c r="S103" i="8"/>
  <c r="S65" i="8"/>
  <c r="T53" i="8"/>
  <c r="T102" i="8"/>
  <c r="T68" i="8"/>
  <c r="T83" i="8"/>
  <c r="S49" i="8"/>
  <c r="S45" i="8"/>
  <c r="S88" i="8"/>
  <c r="T61" i="8"/>
  <c r="S39" i="8"/>
  <c r="S59" i="8"/>
  <c r="T65" i="8"/>
  <c r="T52" i="8"/>
  <c r="T40" i="8"/>
  <c r="S48" i="8"/>
  <c r="S47" i="8"/>
  <c r="S51" i="8"/>
  <c r="T63" i="8"/>
  <c r="T44" i="8"/>
  <c r="A11" i="7" l="1"/>
  <c r="F21" i="8"/>
  <c r="N21" i="8"/>
  <c r="N22" i="8"/>
  <c r="N23" i="8"/>
  <c r="N24" i="8"/>
  <c r="N25" i="8"/>
  <c r="N26" i="8"/>
  <c r="N27" i="8"/>
  <c r="N28" i="8"/>
  <c r="N29" i="8"/>
  <c r="N30" i="8"/>
  <c r="N31" i="8"/>
  <c r="N32" i="8"/>
  <c r="N33" i="8"/>
  <c r="N34" i="8"/>
  <c r="N35" i="8"/>
  <c r="N36" i="8"/>
  <c r="N37" i="8"/>
  <c r="B22" i="8"/>
  <c r="C22" i="8"/>
  <c r="D22" i="8"/>
  <c r="E22" i="8"/>
  <c r="F22" i="8"/>
  <c r="G22" i="8"/>
  <c r="H22" i="8"/>
  <c r="I22" i="8"/>
  <c r="B23" i="8"/>
  <c r="C23" i="8"/>
  <c r="D23" i="8"/>
  <c r="E23" i="8"/>
  <c r="F23" i="8"/>
  <c r="O23" i="8" s="1"/>
  <c r="G23" i="8"/>
  <c r="H23" i="8"/>
  <c r="I23" i="8"/>
  <c r="B24" i="8"/>
  <c r="C24" i="8"/>
  <c r="D24" i="8"/>
  <c r="E24" i="8"/>
  <c r="F24" i="8"/>
  <c r="O24" i="8" s="1"/>
  <c r="G24" i="8"/>
  <c r="H24" i="8"/>
  <c r="I24" i="8"/>
  <c r="B25" i="8"/>
  <c r="C25" i="8"/>
  <c r="D25" i="8"/>
  <c r="E25" i="8"/>
  <c r="F25" i="8"/>
  <c r="O25" i="8" s="1"/>
  <c r="G25" i="8"/>
  <c r="H25" i="8"/>
  <c r="I25" i="8"/>
  <c r="B26" i="8"/>
  <c r="C26" i="8"/>
  <c r="D26" i="8"/>
  <c r="E26" i="8"/>
  <c r="F26" i="8"/>
  <c r="O26" i="8" s="1"/>
  <c r="P26" i="8" s="1"/>
  <c r="G26" i="8"/>
  <c r="H26" i="8"/>
  <c r="I26" i="8"/>
  <c r="B27" i="8"/>
  <c r="C27" i="8"/>
  <c r="D27" i="8"/>
  <c r="E27" i="8"/>
  <c r="F27" i="8"/>
  <c r="O27" i="8" s="1"/>
  <c r="P27" i="8" s="1"/>
  <c r="G27" i="8"/>
  <c r="H27" i="8"/>
  <c r="I27" i="8"/>
  <c r="B28" i="8"/>
  <c r="C28" i="8"/>
  <c r="D28" i="8"/>
  <c r="E28" i="8"/>
  <c r="F28" i="8"/>
  <c r="O28" i="8" s="1"/>
  <c r="P28" i="8" s="1"/>
  <c r="G28" i="8"/>
  <c r="H28" i="8"/>
  <c r="I28" i="8"/>
  <c r="B29" i="8"/>
  <c r="C29" i="8"/>
  <c r="D29" i="8"/>
  <c r="E29" i="8"/>
  <c r="F29" i="8"/>
  <c r="O29" i="8" s="1"/>
  <c r="P29" i="8" s="1"/>
  <c r="G29" i="8"/>
  <c r="H29" i="8"/>
  <c r="I29" i="8"/>
  <c r="B30" i="8"/>
  <c r="C30" i="8"/>
  <c r="D30" i="8"/>
  <c r="E30" i="8"/>
  <c r="F30" i="8"/>
  <c r="O30" i="8" s="1"/>
  <c r="G30" i="8"/>
  <c r="H30" i="8"/>
  <c r="I30" i="8"/>
  <c r="B31" i="8"/>
  <c r="C31" i="8"/>
  <c r="D31" i="8"/>
  <c r="E31" i="8"/>
  <c r="F31" i="8"/>
  <c r="O31" i="8" s="1"/>
  <c r="P31" i="8" s="1"/>
  <c r="G31" i="8"/>
  <c r="H31" i="8"/>
  <c r="I31" i="8"/>
  <c r="B32" i="8"/>
  <c r="C32" i="8"/>
  <c r="D32" i="8"/>
  <c r="E32" i="8"/>
  <c r="F32" i="8"/>
  <c r="O32" i="8" s="1"/>
  <c r="G32" i="8"/>
  <c r="H32" i="8"/>
  <c r="I32" i="8"/>
  <c r="B33" i="8"/>
  <c r="C33" i="8"/>
  <c r="D33" i="8"/>
  <c r="E33" i="8"/>
  <c r="F33" i="8"/>
  <c r="O33" i="8" s="1"/>
  <c r="G33" i="8"/>
  <c r="H33" i="8"/>
  <c r="I33" i="8"/>
  <c r="B34" i="8"/>
  <c r="C34" i="8"/>
  <c r="D34" i="8"/>
  <c r="E34" i="8"/>
  <c r="F34" i="8"/>
  <c r="O34" i="8" s="1"/>
  <c r="G34" i="8"/>
  <c r="H34" i="8"/>
  <c r="I34" i="8"/>
  <c r="B35" i="8"/>
  <c r="C35" i="8"/>
  <c r="D35" i="8"/>
  <c r="E35" i="8"/>
  <c r="F35" i="8"/>
  <c r="O35" i="8" s="1"/>
  <c r="G35" i="8"/>
  <c r="H35" i="8"/>
  <c r="I35" i="8"/>
  <c r="B36" i="8"/>
  <c r="C36" i="8"/>
  <c r="D36" i="8"/>
  <c r="E36" i="8"/>
  <c r="F36" i="8"/>
  <c r="O36" i="8" s="1"/>
  <c r="G36" i="8"/>
  <c r="H36" i="8"/>
  <c r="I36" i="8"/>
  <c r="B37" i="8"/>
  <c r="C37" i="8"/>
  <c r="D37" i="8"/>
  <c r="E37" i="8"/>
  <c r="F37" i="8"/>
  <c r="O37" i="8" s="1"/>
  <c r="G37" i="8"/>
  <c r="H37" i="8"/>
  <c r="I37" i="8"/>
  <c r="J26" i="8"/>
  <c r="K26" i="8"/>
  <c r="L26" i="8"/>
  <c r="M26" i="8"/>
  <c r="J27" i="8"/>
  <c r="K27" i="8"/>
  <c r="L27" i="8"/>
  <c r="M27" i="8"/>
  <c r="J28" i="8"/>
  <c r="K28" i="8"/>
  <c r="L28" i="8"/>
  <c r="M28" i="8"/>
  <c r="J29" i="8"/>
  <c r="K29" i="8"/>
  <c r="L29" i="8"/>
  <c r="M29" i="8"/>
  <c r="J30" i="8"/>
  <c r="K30" i="8"/>
  <c r="L30" i="8"/>
  <c r="M30" i="8"/>
  <c r="J31" i="8"/>
  <c r="K31" i="8"/>
  <c r="L31" i="8"/>
  <c r="M31" i="8"/>
  <c r="J32" i="8"/>
  <c r="K32" i="8"/>
  <c r="L32" i="8"/>
  <c r="M32" i="8"/>
  <c r="J33" i="8"/>
  <c r="K33" i="8"/>
  <c r="L33" i="8"/>
  <c r="M33" i="8"/>
  <c r="J34" i="8"/>
  <c r="K34" i="8"/>
  <c r="L34" i="8"/>
  <c r="M34" i="8"/>
  <c r="J35" i="8"/>
  <c r="K35" i="8"/>
  <c r="L35" i="8"/>
  <c r="M35" i="8"/>
  <c r="J36" i="8"/>
  <c r="K36" i="8"/>
  <c r="L36" i="8"/>
  <c r="M36" i="8"/>
  <c r="J37" i="8"/>
  <c r="R37" i="8" s="1"/>
  <c r="K37" i="8"/>
  <c r="L37" i="8"/>
  <c r="M37" i="8"/>
  <c r="J14" i="8"/>
  <c r="C12" i="8"/>
  <c r="E14" i="8"/>
  <c r="O21" i="8"/>
  <c r="O22" i="8"/>
  <c r="P36" i="8" l="1"/>
  <c r="P22" i="8"/>
  <c r="P34" i="8"/>
  <c r="P25" i="8"/>
  <c r="P35" i="8"/>
  <c r="P33" i="8"/>
  <c r="P24" i="8"/>
  <c r="P32" i="8"/>
  <c r="P23" i="8"/>
  <c r="P30" i="8"/>
  <c r="P37" i="8"/>
  <c r="Q37" i="8"/>
  <c r="O8" i="8" l="1"/>
  <c r="A8" i="8" l="1"/>
  <c r="N8" i="8"/>
  <c r="B9" i="8"/>
  <c r="C9" i="8"/>
  <c r="D9" i="8"/>
  <c r="E9" i="8"/>
  <c r="F9" i="8"/>
  <c r="G9" i="8"/>
  <c r="H9" i="8"/>
  <c r="I9" i="8"/>
  <c r="J9" i="8"/>
  <c r="K9" i="8"/>
  <c r="L9" i="8"/>
  <c r="M9" i="8"/>
  <c r="N9" i="8"/>
  <c r="B10" i="8"/>
  <c r="C10" i="8"/>
  <c r="D10" i="8"/>
  <c r="E10" i="8"/>
  <c r="F10" i="8"/>
  <c r="G10" i="8"/>
  <c r="H10" i="8"/>
  <c r="I10" i="8"/>
  <c r="J10" i="8"/>
  <c r="K10" i="8"/>
  <c r="L10" i="8"/>
  <c r="M10" i="8"/>
  <c r="N10" i="8"/>
  <c r="B11" i="8"/>
  <c r="C11" i="8"/>
  <c r="D11" i="8"/>
  <c r="E11" i="8"/>
  <c r="F11" i="8"/>
  <c r="G11" i="8"/>
  <c r="H11" i="8"/>
  <c r="I11" i="8"/>
  <c r="J11" i="8"/>
  <c r="K11" i="8"/>
  <c r="L11" i="8"/>
  <c r="M11" i="8"/>
  <c r="N11" i="8"/>
  <c r="B12" i="8"/>
  <c r="D12" i="8"/>
  <c r="E12" i="8"/>
  <c r="F12" i="8"/>
  <c r="G12" i="8"/>
  <c r="H12" i="8"/>
  <c r="I12" i="8"/>
  <c r="J12" i="8"/>
  <c r="K12" i="8"/>
  <c r="L12" i="8"/>
  <c r="M12" i="8"/>
  <c r="N12" i="8"/>
  <c r="B13" i="8"/>
  <c r="C13" i="8"/>
  <c r="D13" i="8"/>
  <c r="E13" i="8"/>
  <c r="F13" i="8"/>
  <c r="O13" i="8" s="1"/>
  <c r="G13" i="8"/>
  <c r="H13" i="8"/>
  <c r="I13" i="8"/>
  <c r="J13" i="8"/>
  <c r="K13" i="8"/>
  <c r="L13" i="8"/>
  <c r="M13" i="8"/>
  <c r="N13" i="8"/>
  <c r="B14" i="8"/>
  <c r="C14" i="8"/>
  <c r="D14" i="8"/>
  <c r="F14" i="8"/>
  <c r="O14" i="8" s="1"/>
  <c r="G14" i="8"/>
  <c r="H14" i="8"/>
  <c r="I14" i="8"/>
  <c r="K14" i="8"/>
  <c r="L14" i="8"/>
  <c r="M14" i="8"/>
  <c r="N14" i="8"/>
  <c r="B15" i="8"/>
  <c r="C15" i="8"/>
  <c r="D15" i="8"/>
  <c r="E15" i="8"/>
  <c r="F15" i="8"/>
  <c r="O15" i="8" s="1"/>
  <c r="G15" i="8"/>
  <c r="H15" i="8"/>
  <c r="I15" i="8"/>
  <c r="J15" i="8"/>
  <c r="K15" i="8"/>
  <c r="L15" i="8"/>
  <c r="M15" i="8"/>
  <c r="N15" i="8"/>
  <c r="B16" i="8"/>
  <c r="C16" i="8"/>
  <c r="D16" i="8"/>
  <c r="E16" i="8"/>
  <c r="F16" i="8"/>
  <c r="O16" i="8" s="1"/>
  <c r="G16" i="8"/>
  <c r="H16" i="8"/>
  <c r="I16" i="8"/>
  <c r="J16" i="8"/>
  <c r="K16" i="8"/>
  <c r="L16" i="8"/>
  <c r="M16" i="8"/>
  <c r="N16" i="8"/>
  <c r="B17" i="8"/>
  <c r="C17" i="8"/>
  <c r="D17" i="8"/>
  <c r="E17" i="8"/>
  <c r="F17" i="8"/>
  <c r="O17" i="8" s="1"/>
  <c r="G17" i="8"/>
  <c r="H17" i="8"/>
  <c r="I17" i="8"/>
  <c r="J17" i="8"/>
  <c r="K17" i="8"/>
  <c r="L17" i="8"/>
  <c r="M17" i="8"/>
  <c r="N17" i="8"/>
  <c r="B18" i="8"/>
  <c r="C18" i="8"/>
  <c r="D18" i="8"/>
  <c r="E18" i="8"/>
  <c r="F18" i="8"/>
  <c r="O18" i="8" s="1"/>
  <c r="G18" i="8"/>
  <c r="H18" i="8"/>
  <c r="I18" i="8"/>
  <c r="J18" i="8"/>
  <c r="K18" i="8"/>
  <c r="L18" i="8"/>
  <c r="M18" i="8"/>
  <c r="N18" i="8"/>
  <c r="B19" i="8"/>
  <c r="C19" i="8"/>
  <c r="D19" i="8"/>
  <c r="E19" i="8"/>
  <c r="F19" i="8"/>
  <c r="O19" i="8" s="1"/>
  <c r="G19" i="8"/>
  <c r="H19" i="8"/>
  <c r="I19" i="8"/>
  <c r="J19" i="8"/>
  <c r="K19" i="8"/>
  <c r="L19" i="8"/>
  <c r="M19" i="8"/>
  <c r="N19" i="8"/>
  <c r="B20" i="8"/>
  <c r="C20" i="8"/>
  <c r="D20" i="8"/>
  <c r="E20" i="8"/>
  <c r="F20" i="8"/>
  <c r="O20" i="8" s="1"/>
  <c r="G20" i="8"/>
  <c r="H20" i="8"/>
  <c r="I20" i="8"/>
  <c r="J20" i="8"/>
  <c r="K20" i="8"/>
  <c r="L20" i="8"/>
  <c r="M20" i="8"/>
  <c r="N20" i="8"/>
  <c r="B21" i="8"/>
  <c r="C21" i="8"/>
  <c r="D21" i="8"/>
  <c r="E21" i="8"/>
  <c r="G21" i="8"/>
  <c r="H21" i="8"/>
  <c r="I21" i="8"/>
  <c r="J21" i="8"/>
  <c r="K21" i="8"/>
  <c r="L21" i="8"/>
  <c r="M21" i="8"/>
  <c r="J22" i="8"/>
  <c r="K22" i="8"/>
  <c r="L22" i="8"/>
  <c r="M22" i="8"/>
  <c r="J23" i="8"/>
  <c r="K23" i="8"/>
  <c r="L23" i="8"/>
  <c r="M23" i="8"/>
  <c r="J24" i="8"/>
  <c r="K24" i="8"/>
  <c r="L24" i="8"/>
  <c r="M24" i="8"/>
  <c r="J25" i="8"/>
  <c r="K25" i="8"/>
  <c r="L25" i="8"/>
  <c r="M25" i="8"/>
  <c r="N5" i="8"/>
  <c r="A37" i="6"/>
  <c r="A36" i="6"/>
  <c r="A35" i="6"/>
  <c r="A34" i="6"/>
  <c r="A33" i="6"/>
  <c r="A32" i="6"/>
  <c r="A31" i="6"/>
  <c r="A30" i="6"/>
  <c r="A29" i="6"/>
  <c r="A28" i="6"/>
  <c r="A27" i="6"/>
  <c r="A26" i="6"/>
  <c r="A37" i="8"/>
  <c r="A36" i="8"/>
  <c r="A35" i="8"/>
  <c r="A34" i="8"/>
  <c r="A33" i="8"/>
  <c r="A32" i="8"/>
  <c r="A31" i="8"/>
  <c r="A30" i="8"/>
  <c r="A29" i="8"/>
  <c r="A28" i="8"/>
  <c r="A27" i="8"/>
  <c r="A26" i="8"/>
  <c r="A25" i="8"/>
  <c r="A24" i="8"/>
  <c r="A23" i="8"/>
  <c r="A22" i="8"/>
  <c r="A21" i="8"/>
  <c r="A20" i="8"/>
  <c r="A19" i="8"/>
  <c r="A18" i="8"/>
  <c r="A17" i="8"/>
  <c r="A25" i="6"/>
  <c r="A24" i="6"/>
  <c r="A23" i="6"/>
  <c r="A22" i="6"/>
  <c r="A21" i="6"/>
  <c r="A20" i="6"/>
  <c r="A19" i="6"/>
  <c r="A18" i="6"/>
  <c r="A17" i="6"/>
  <c r="P21" i="8" l="1"/>
  <c r="P20" i="8"/>
  <c r="Q9" i="8"/>
  <c r="P15" i="8"/>
  <c r="P13" i="8"/>
  <c r="P8" i="8"/>
  <c r="Q14" i="8"/>
  <c r="Q12" i="8"/>
  <c r="P19" i="8"/>
  <c r="P14" i="8"/>
  <c r="Q8" i="8"/>
  <c r="R8" i="8"/>
  <c r="P18" i="8"/>
  <c r="P17" i="8"/>
  <c r="P16" i="8"/>
  <c r="R22" i="8"/>
  <c r="T22" i="8" s="1"/>
  <c r="Q22" i="8"/>
  <c r="R14" i="8"/>
  <c r="Q19" i="8"/>
  <c r="R19" i="8"/>
  <c r="R30" i="8"/>
  <c r="T30" i="8" s="1"/>
  <c r="Q30" i="8"/>
  <c r="Q33" i="8"/>
  <c r="R33" i="8"/>
  <c r="T33" i="8" s="1"/>
  <c r="Q25" i="8"/>
  <c r="R25" i="8"/>
  <c r="T25" i="8" s="1"/>
  <c r="Q17" i="8"/>
  <c r="R17" i="8"/>
  <c r="R9" i="8"/>
  <c r="Q27" i="8"/>
  <c r="R27" i="8"/>
  <c r="T27" i="8" s="1"/>
  <c r="R36" i="8"/>
  <c r="T36" i="8" s="1"/>
  <c r="Q36" i="8"/>
  <c r="R28" i="8"/>
  <c r="T28" i="8" s="1"/>
  <c r="Q28" i="8"/>
  <c r="R20" i="8"/>
  <c r="Q20" i="8"/>
  <c r="R12" i="8"/>
  <c r="R31" i="8"/>
  <c r="T31" i="8" s="1"/>
  <c r="Q31" i="8"/>
  <c r="Q23" i="8"/>
  <c r="S23" i="8" s="1"/>
  <c r="R23" i="8"/>
  <c r="T23" i="8" s="1"/>
  <c r="R15" i="8"/>
  <c r="Q15" i="8"/>
  <c r="Q35" i="8"/>
  <c r="R35" i="8"/>
  <c r="T35" i="8" s="1"/>
  <c r="Q34" i="8"/>
  <c r="R34" i="8"/>
  <c r="T34" i="8" s="1"/>
  <c r="Q26" i="8"/>
  <c r="S26" i="8" s="1"/>
  <c r="R26" i="8"/>
  <c r="T26" i="8" s="1"/>
  <c r="Q18" i="8"/>
  <c r="R18" i="8"/>
  <c r="Q10" i="8"/>
  <c r="R10" i="8"/>
  <c r="T37" i="8"/>
  <c r="R29" i="8"/>
  <c r="T29" i="8" s="1"/>
  <c r="Q29" i="8"/>
  <c r="R21" i="8"/>
  <c r="T21" i="8" s="1"/>
  <c r="Q21" i="8"/>
  <c r="R13" i="8"/>
  <c r="Q13" i="8"/>
  <c r="R32" i="8"/>
  <c r="T32" i="8" s="1"/>
  <c r="Q32" i="8"/>
  <c r="Q24" i="8"/>
  <c r="R24" i="8"/>
  <c r="T24" i="8" s="1"/>
  <c r="R16" i="8"/>
  <c r="Q16" i="8"/>
  <c r="Q11" i="8"/>
  <c r="R11" i="8"/>
  <c r="A16" i="8"/>
  <c r="A15" i="8"/>
  <c r="A14" i="8"/>
  <c r="A13" i="8"/>
  <c r="A12" i="8"/>
  <c r="A11" i="8"/>
  <c r="A10" i="8"/>
  <c r="A9" i="8"/>
  <c r="A16" i="6"/>
  <c r="A15" i="6"/>
  <c r="A14" i="6"/>
  <c r="A13" i="6"/>
  <c r="A12" i="6"/>
  <c r="A11" i="6"/>
  <c r="A10" i="6"/>
  <c r="A9" i="6"/>
  <c r="A8" i="6"/>
  <c r="A9" i="7"/>
  <c r="A10" i="7"/>
  <c r="A12" i="7"/>
  <c r="A8" i="7"/>
  <c r="T20" i="8" l="1"/>
  <c r="T19" i="8"/>
  <c r="T8" i="8"/>
  <c r="S8" i="8"/>
  <c r="T18" i="8"/>
  <c r="T17" i="8"/>
  <c r="T16" i="8"/>
  <c r="T15" i="8"/>
  <c r="T14" i="8"/>
  <c r="S17" i="8"/>
  <c r="S18" i="8"/>
  <c r="S22" i="8"/>
  <c r="S20" i="8"/>
  <c r="S27" i="8"/>
  <c r="S19" i="8"/>
  <c r="S31" i="8"/>
  <c r="S21" i="8"/>
  <c r="S37" i="8"/>
  <c r="S32" i="8"/>
  <c r="S34" i="8"/>
  <c r="S36" i="8"/>
  <c r="S24" i="8"/>
  <c r="S30" i="8"/>
  <c r="S28" i="8"/>
  <c r="S33" i="8"/>
  <c r="S29" i="8"/>
  <c r="S25" i="8"/>
  <c r="S35" i="8"/>
  <c r="O10" i="8"/>
  <c r="P10" i="8" s="1"/>
  <c r="O9" i="8"/>
  <c r="P9" i="8" s="1"/>
  <c r="O11" i="8"/>
  <c r="O12" i="8"/>
  <c r="P12" i="8" s="1"/>
  <c r="P11" i="8" l="1"/>
  <c r="T11" i="8" s="1"/>
  <c r="T10" i="8"/>
  <c r="S15" i="8"/>
  <c r="S16" i="8"/>
  <c r="T9" i="8"/>
  <c r="S11" i="8" l="1"/>
  <c r="S13" i="8"/>
  <c r="T13" i="8"/>
  <c r="S12" i="8"/>
  <c r="T12" i="8"/>
  <c r="S9" i="8"/>
  <c r="S10" i="8"/>
  <c r="S14" i="8"/>
</calcChain>
</file>

<file path=xl/sharedStrings.xml><?xml version="1.0" encoding="utf-8"?>
<sst xmlns="http://schemas.openxmlformats.org/spreadsheetml/2006/main" count="111" uniqueCount="61">
  <si>
    <t>該当なし</t>
    <phoneticPr fontId="1"/>
  </si>
  <si>
    <t>対象コマに起動が間に合わないため未応札</t>
    <phoneticPr fontId="1"/>
  </si>
  <si>
    <t>コマ</t>
    <phoneticPr fontId="1"/>
  </si>
  <si>
    <t>時間</t>
    <rPh sb="0" eb="2">
      <t>ジカン</t>
    </rPh>
    <phoneticPr fontId="1"/>
  </si>
  <si>
    <t>AAAAAAAAAA</t>
    <phoneticPr fontId="1"/>
  </si>
  <si>
    <t>電力広域的運営推進機関</t>
    <rPh sb="0" eb="2">
      <t>デンリョク</t>
    </rPh>
    <rPh sb="2" eb="5">
      <t>コウイキテキ</t>
    </rPh>
    <rPh sb="5" eb="11">
      <t>ウンエイスイシンキカン</t>
    </rPh>
    <phoneticPr fontId="1"/>
  </si>
  <si>
    <r>
      <t>電源等情報に登録したパターン名</t>
    </r>
    <r>
      <rPr>
        <vertAlign val="superscript"/>
        <sz val="11"/>
        <color rgb="FF000000"/>
        <rFont val="Meiryo UI"/>
        <family val="3"/>
        <charset val="128"/>
      </rPr>
      <t>※2</t>
    </r>
    <phoneticPr fontId="1"/>
  </si>
  <si>
    <t>BBBBBBBBBB</t>
    <phoneticPr fontId="1"/>
  </si>
  <si>
    <t>&lt;会社名&gt;</t>
    <rPh sb="1" eb="4">
      <t>カイシャメイ</t>
    </rPh>
    <phoneticPr fontId="1"/>
  </si>
  <si>
    <t>『様式　電源の起動時間報告フォーマット』</t>
    <rPh sb="1" eb="3">
      <t>ヨウシキ</t>
    </rPh>
    <rPh sb="7" eb="11">
      <t>キドウジカン</t>
    </rPh>
    <rPh sb="11" eb="13">
      <t>ホウコク</t>
    </rPh>
    <phoneticPr fontId="1"/>
  </si>
  <si>
    <t>対象年月日
[yyyy/mm/dd]</t>
    <phoneticPr fontId="1"/>
  </si>
  <si>
    <t>『様式　電源の起動時間報告フォーマット』(記載例)</t>
    <rPh sb="1" eb="3">
      <t>ヨウシキ</t>
    </rPh>
    <rPh sb="7" eb="11">
      <t>キドウジカン</t>
    </rPh>
    <rPh sb="11" eb="13">
      <t>ホウコク</t>
    </rPh>
    <rPh sb="21" eb="24">
      <t>キサイレイ</t>
    </rPh>
    <phoneticPr fontId="1"/>
  </si>
  <si>
    <t>#</t>
    <phoneticPr fontId="1"/>
  </si>
  <si>
    <t>&lt;会社名&gt;○○株式会社</t>
    <rPh sb="1" eb="4">
      <t>カイシャメイ</t>
    </rPh>
    <rPh sb="7" eb="11">
      <t>カブシキガイシャ</t>
    </rPh>
    <phoneticPr fontId="1"/>
  </si>
  <si>
    <t>○○○○</t>
    <phoneticPr fontId="1"/>
  </si>
  <si>
    <t>コマ
(1～48)</t>
    <phoneticPr fontId="1"/>
  </si>
  <si>
    <t>入力箇所</t>
  </si>
  <si>
    <t>エリア名</t>
    <rPh sb="3" eb="4">
      <t>メイ</t>
    </rPh>
    <phoneticPr fontId="1"/>
  </si>
  <si>
    <t>北海道</t>
    <rPh sb="0" eb="3">
      <t>ホッカイドウ</t>
    </rPh>
    <phoneticPr fontId="1"/>
  </si>
  <si>
    <t>東北</t>
    <rPh sb="0" eb="2">
      <t>トウホク</t>
    </rPh>
    <phoneticPr fontId="1"/>
  </si>
  <si>
    <t>東京</t>
    <rPh sb="0" eb="2">
      <t>トウキョウ</t>
    </rPh>
    <phoneticPr fontId="1"/>
  </si>
  <si>
    <t>中部</t>
    <rPh sb="0" eb="2">
      <t>チュウブ</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</si>
  <si>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</si>
  <si>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</si>
  <si>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</si>
  <si>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</si>
  <si>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九州</t>
    <rPh sb="0" eb="2">
      <t>キュウシュウ</t>
    </rPh>
    <phoneticPr fontId="1"/>
  </si>
  <si>
    <t>電源等識別番号
(10桁)</t>
    <rPh sb="11" eb="12">
      <t>ケタ</t>
    </rPh>
    <phoneticPr fontId="1"/>
  </si>
  <si>
    <t>　</t>
    <phoneticPr fontId="1"/>
  </si>
  <si>
    <t>時間
[hh:mm]</t>
    <rPh sb="0" eb="2">
      <t>ジカン</t>
    </rPh>
    <phoneticPr fontId="1"/>
  </si>
  <si>
    <r>
      <rPr>
        <vertAlign val="superscript"/>
        <sz val="11"/>
        <rFont val="Meiryo UI"/>
        <family val="3"/>
        <charset val="128"/>
      </rPr>
      <t xml:space="preserve">
</t>
    </r>
    <r>
      <rPr>
        <sz val="11"/>
        <rFont val="Meiryo UI"/>
        <family val="3"/>
        <charset val="128"/>
      </rPr>
      <t xml:space="preserve">年月日
[yyyy/mm/dd]
</t>
    </r>
    <rPh sb="1" eb="4">
      <t>ネンガッピ</t>
    </rPh>
    <phoneticPr fontId="1"/>
  </si>
  <si>
    <t>事業者
コード
(4桁)</t>
    <rPh sb="0" eb="3">
      <t>ジギョウシャ</t>
    </rPh>
    <rPh sb="10" eb="11">
      <t>ケタ</t>
    </rPh>
    <phoneticPr fontId="1"/>
  </si>
  <si>
    <t>低予備率アセスメント
対象コマ</t>
    <rPh sb="0" eb="4">
      <t>テイヨビリツ</t>
    </rPh>
    <rPh sb="11" eb="13">
      <t>タイショウ</t>
    </rPh>
    <phoneticPr fontId="1"/>
  </si>
  <si>
    <r>
      <t>低予備率アセスメント
対象コマとなった日時</t>
    </r>
    <r>
      <rPr>
        <vertAlign val="superscript"/>
        <sz val="11"/>
        <rFont val="Meiryo UI"/>
        <family val="3"/>
        <charset val="128"/>
      </rPr>
      <t>※1</t>
    </r>
    <phoneticPr fontId="1"/>
  </si>
  <si>
    <t>Rev.0</t>
    <phoneticPr fontId="1"/>
  </si>
  <si>
    <t>CCCCCCCCCC</t>
  </si>
  <si>
    <t>電源の起動時間の合計(分)</t>
    <phoneticPr fontId="1"/>
  </si>
  <si>
    <r>
      <t>低予備率アセスメント
対象コマ</t>
    </r>
    <r>
      <rPr>
        <sz val="11"/>
        <color rgb="FFFF0000"/>
        <rFont val="Meiryo UI"/>
        <family val="3"/>
        <charset val="128"/>
      </rPr>
      <t>①</t>
    </r>
    <rPh sb="0" eb="4">
      <t>テイヨビリツ</t>
    </rPh>
    <rPh sb="11" eb="13">
      <t>タイショウ</t>
    </rPh>
    <phoneticPr fontId="1"/>
  </si>
  <si>
    <r>
      <t>低予備率アセスメント
対象コマとなった日時</t>
    </r>
    <r>
      <rPr>
        <vertAlign val="superscript"/>
        <sz val="11"/>
        <rFont val="Meiryo UI"/>
        <family val="3"/>
        <charset val="128"/>
      </rPr>
      <t>※1</t>
    </r>
    <r>
      <rPr>
        <sz val="11"/>
        <color rgb="FFFF0000"/>
        <rFont val="Meiryo UI"/>
        <family val="3"/>
        <charset val="128"/>
      </rPr>
      <t>②</t>
    </r>
    <phoneticPr fontId="1"/>
  </si>
  <si>
    <t>『電源の起動時間』と『周知～対象コマ』の比較</t>
    <rPh sb="1" eb="3">
      <t>デンゲン</t>
    </rPh>
    <rPh sb="4" eb="6">
      <t>キドウ</t>
    </rPh>
    <rPh sb="6" eb="8">
      <t>ジカン</t>
    </rPh>
    <rPh sb="11" eb="13">
      <t>シュウチ</t>
    </rPh>
    <rPh sb="14" eb="16">
      <t>タイショウ</t>
    </rPh>
    <rPh sb="20" eb="22">
      <t>ヒカク</t>
    </rPh>
    <phoneticPr fontId="1"/>
  </si>
  <si>
    <r>
      <t xml:space="preserve">並列は対象コマに間にあうか(市場応札可能か)
間に合う：○、間に合わない：×
</t>
    </r>
    <r>
      <rPr>
        <sz val="10.5"/>
        <color rgb="FFFF0000"/>
        <rFont val="Meiryo UI"/>
        <family val="3"/>
        <charset val="128"/>
      </rPr>
      <t>A≶B</t>
    </r>
    <rPh sb="0" eb="2">
      <t>ヘイレツ</t>
    </rPh>
    <rPh sb="3" eb="5">
      <t>タイショウ</t>
    </rPh>
    <rPh sb="8" eb="9">
      <t>マ</t>
    </rPh>
    <rPh sb="14" eb="18">
      <t>シジョウオウサツ</t>
    </rPh>
    <rPh sb="18" eb="20">
      <t>カノウ</t>
    </rPh>
    <rPh sb="23" eb="24">
      <t>マ</t>
    </rPh>
    <rPh sb="25" eb="26">
      <t>ア</t>
    </rPh>
    <rPh sb="30" eb="31">
      <t>マ</t>
    </rPh>
    <rPh sb="32" eb="33">
      <t>ア</t>
    </rPh>
    <phoneticPr fontId="1"/>
  </si>
  <si>
    <r>
      <t xml:space="preserve">フル出力は対象コマに間にあうか(アセスメント対象容量到達するか)
間に合う：○、間に合わない：×
</t>
    </r>
    <r>
      <rPr>
        <sz val="10.5"/>
        <color rgb="FFFF0000"/>
        <rFont val="Meiryo UI"/>
        <family val="3"/>
        <charset val="128"/>
      </rPr>
      <t>A≶C</t>
    </r>
    <rPh sb="2" eb="4">
      <t>シュツリョク</t>
    </rPh>
    <rPh sb="5" eb="7">
      <t>タイショウ</t>
    </rPh>
    <rPh sb="10" eb="11">
      <t>マ</t>
    </rPh>
    <rPh sb="22" eb="24">
      <t>タイショウ</t>
    </rPh>
    <rPh sb="24" eb="26">
      <t>ヨウリョウ</t>
    </rPh>
    <rPh sb="26" eb="28">
      <t>トウタツ</t>
    </rPh>
    <rPh sb="33" eb="34">
      <t>マ</t>
    </rPh>
    <rPh sb="35" eb="36">
      <t>ア</t>
    </rPh>
    <rPh sb="40" eb="41">
      <t>マ</t>
    </rPh>
    <rPh sb="42" eb="43">
      <t>ア</t>
    </rPh>
    <phoneticPr fontId="1"/>
  </si>
  <si>
    <t>XXXX</t>
  </si>
  <si>
    <t>XXXX</t>
    <phoneticPr fontId="1"/>
  </si>
  <si>
    <r>
      <t xml:space="preserve">対象コマとなった日時～対象コマの時間
(分)
</t>
    </r>
    <r>
      <rPr>
        <sz val="11"/>
        <color rgb="FFFF0000"/>
        <rFont val="Meiryo UI"/>
        <family val="3"/>
        <charset val="128"/>
      </rPr>
      <t>A＝①－②</t>
    </r>
    <phoneticPr fontId="1"/>
  </si>
  <si>
    <t>低予備率
アセスメント
対象コマ
(開始時刻)</t>
    <rPh sb="0" eb="4">
      <t>テイヨビリツ</t>
    </rPh>
    <rPh sb="12" eb="14">
      <t>タイショウ</t>
    </rPh>
    <rPh sb="18" eb="20">
      <t>カイシ</t>
    </rPh>
    <rPh sb="20" eb="22">
      <t>ジコク</t>
    </rPh>
    <phoneticPr fontId="1"/>
  </si>
  <si>
    <r>
      <t xml:space="preserve">低予備率アセスメント対象コマ周知～フル出力
</t>
    </r>
    <r>
      <rPr>
        <sz val="11"/>
        <color rgb="FFFF0000"/>
        <rFont val="Meiryo UI"/>
        <family val="3"/>
        <charset val="128"/>
      </rPr>
      <t>C＝③＋④＋⑤＋⑥</t>
    </r>
    <rPh sb="0" eb="4">
      <t>テイヨビリツ</t>
    </rPh>
    <rPh sb="10" eb="12">
      <t>タイショウ</t>
    </rPh>
    <rPh sb="14" eb="16">
      <t>シュウチ</t>
    </rPh>
    <rPh sb="19" eb="21">
      <t>シュツリョク</t>
    </rPh>
    <phoneticPr fontId="1"/>
  </si>
  <si>
    <r>
      <t>低予備率アセスメント対象コマの周知 ～ 電源の起動時間</t>
    </r>
    <r>
      <rPr>
        <vertAlign val="superscript"/>
        <sz val="11"/>
        <rFont val="Meiryo UI"/>
        <family val="3"/>
        <charset val="128"/>
      </rPr>
      <t xml:space="preserve">
</t>
    </r>
    <r>
      <rPr>
        <sz val="11"/>
        <rFont val="Meiryo UI"/>
        <family val="3"/>
        <charset val="128"/>
      </rPr>
      <t>[hh:mm]</t>
    </r>
    <rPh sb="0" eb="4">
      <t>テイヨビリツ</t>
    </rPh>
    <rPh sb="10" eb="12">
      <t>タイショウ</t>
    </rPh>
    <rPh sb="15" eb="17">
      <t>シュウチ</t>
    </rPh>
    <phoneticPr fontId="1"/>
  </si>
  <si>
    <r>
      <t>電源等情報に登録したパターン名</t>
    </r>
    <r>
      <rPr>
        <vertAlign val="superscript"/>
        <sz val="11"/>
        <rFont val="Meiryo UI"/>
        <family val="3"/>
        <charset val="128"/>
      </rPr>
      <t>※2</t>
    </r>
    <phoneticPr fontId="1"/>
  </si>
  <si>
    <r>
      <t>低予備率アセスメント対象コマの周知～時間前市場への応札</t>
    </r>
    <r>
      <rPr>
        <vertAlign val="superscript"/>
        <sz val="11"/>
        <rFont val="Meiryo UI"/>
        <family val="3"/>
        <charset val="128"/>
      </rPr>
      <t>※3</t>
    </r>
    <phoneticPr fontId="1"/>
  </si>
  <si>
    <r>
      <t>時間前市場への応札～起動操作の開始</t>
    </r>
    <r>
      <rPr>
        <vertAlign val="superscript"/>
        <sz val="11"/>
        <rFont val="Meiryo UI"/>
        <family val="3"/>
        <charset val="128"/>
      </rPr>
      <t>※3</t>
    </r>
    <phoneticPr fontId="1"/>
  </si>
  <si>
    <r>
      <t>起動～並列</t>
    </r>
    <r>
      <rPr>
        <vertAlign val="superscript"/>
        <sz val="11"/>
        <rFont val="Meiryo UI"/>
        <family val="3"/>
        <charset val="128"/>
      </rPr>
      <t>※3,4</t>
    </r>
    <rPh sb="0" eb="2">
      <t>キドウ</t>
    </rPh>
    <rPh sb="3" eb="5">
      <t>ヘイレツ</t>
    </rPh>
    <phoneticPr fontId="1"/>
  </si>
  <si>
    <r>
      <t>並列～
フル出力</t>
    </r>
    <r>
      <rPr>
        <vertAlign val="superscript"/>
        <sz val="11"/>
        <rFont val="Meiryo UI"/>
        <family val="3"/>
        <charset val="128"/>
      </rPr>
      <t>※3,4,5</t>
    </r>
    <rPh sb="0" eb="2">
      <t>ヘイレツ</t>
    </rPh>
    <rPh sb="6" eb="8">
      <t>シュツリョク</t>
    </rPh>
    <phoneticPr fontId="1"/>
  </si>
  <si>
    <r>
      <t>特記事項</t>
    </r>
    <r>
      <rPr>
        <vertAlign val="superscript"/>
        <sz val="11"/>
        <rFont val="Meiryo UI"/>
        <family val="3"/>
        <charset val="128"/>
      </rPr>
      <t>※6</t>
    </r>
    <rPh sb="0" eb="4">
      <t>トッキジコウ</t>
    </rPh>
    <phoneticPr fontId="1"/>
  </si>
  <si>
    <r>
      <rPr>
        <sz val="11"/>
        <color rgb="FFFF0000"/>
        <rFont val="Meiryo UI"/>
        <family val="3"/>
        <charset val="128"/>
      </rPr>
      <t>③</t>
    </r>
    <r>
      <rPr>
        <sz val="11"/>
        <rFont val="Meiryo UI"/>
        <family val="3"/>
        <charset val="128"/>
      </rPr>
      <t xml:space="preserve">
低予備率アセスメント対象コマの周知～時間前市場への応札</t>
    </r>
    <r>
      <rPr>
        <vertAlign val="superscript"/>
        <sz val="11"/>
        <rFont val="Meiryo UI"/>
        <family val="3"/>
        <charset val="128"/>
      </rPr>
      <t>※3</t>
    </r>
    <phoneticPr fontId="1"/>
  </si>
  <si>
    <r>
      <rPr>
        <sz val="11"/>
        <color rgb="FFFF0000"/>
        <rFont val="Meiryo UI"/>
        <family val="3"/>
        <charset val="128"/>
      </rPr>
      <t>④</t>
    </r>
    <r>
      <rPr>
        <sz val="11"/>
        <rFont val="Meiryo UI"/>
        <family val="3"/>
        <charset val="128"/>
      </rPr>
      <t xml:space="preserve">
時間前市場への応札～起動操作の開始</t>
    </r>
    <r>
      <rPr>
        <vertAlign val="superscript"/>
        <sz val="11"/>
        <rFont val="Meiryo UI"/>
        <family val="3"/>
        <charset val="128"/>
      </rPr>
      <t>※3</t>
    </r>
    <phoneticPr fontId="1"/>
  </si>
  <si>
    <r>
      <rPr>
        <sz val="11"/>
        <color rgb="FFFF0000"/>
        <rFont val="Meiryo UI"/>
        <family val="3"/>
        <charset val="128"/>
      </rPr>
      <t>⑤</t>
    </r>
    <r>
      <rPr>
        <sz val="11"/>
        <rFont val="Meiryo UI"/>
        <family val="3"/>
        <charset val="128"/>
      </rPr>
      <t xml:space="preserve">
起動～並列</t>
    </r>
    <r>
      <rPr>
        <vertAlign val="superscript"/>
        <sz val="11"/>
        <rFont val="Meiryo UI"/>
        <family val="3"/>
        <charset val="128"/>
      </rPr>
      <t>※3,4</t>
    </r>
    <rPh sb="2" eb="4">
      <t>キドウ</t>
    </rPh>
    <rPh sb="5" eb="7">
      <t>ヘイレツ</t>
    </rPh>
    <phoneticPr fontId="1"/>
  </si>
  <si>
    <r>
      <rPr>
        <sz val="11"/>
        <color rgb="FFFF0000"/>
        <rFont val="Meiryo UI"/>
        <family val="3"/>
        <charset val="128"/>
      </rPr>
      <t>⑥</t>
    </r>
    <r>
      <rPr>
        <sz val="11"/>
        <rFont val="Meiryo UI"/>
        <family val="3"/>
        <charset val="128"/>
      </rPr>
      <t xml:space="preserve">
並列～
フル出力</t>
    </r>
    <r>
      <rPr>
        <vertAlign val="superscript"/>
        <sz val="11"/>
        <rFont val="Meiryo UI"/>
        <family val="3"/>
        <charset val="128"/>
      </rPr>
      <t>※3,4,5</t>
    </r>
    <rPh sb="2" eb="4">
      <t>ヘイレツ</t>
    </rPh>
    <rPh sb="8" eb="10">
      <t>シュツリョク</t>
    </rPh>
    <phoneticPr fontId="1"/>
  </si>
  <si>
    <t>シリーズ起動：1号機先行、2号機後行
対象コマに起動が間に合わないため未応札</t>
    <rPh sb="4" eb="6">
      <t>キドウ</t>
    </rPh>
    <rPh sb="8" eb="10">
      <t>ゴウキ</t>
    </rPh>
    <rPh sb="10" eb="12">
      <t>センコウ</t>
    </rPh>
    <rPh sb="14" eb="16">
      <t>ゴウキ</t>
    </rPh>
    <rPh sb="16" eb="18">
      <t>コウコウ</t>
    </rPh>
    <phoneticPr fontId="1"/>
  </si>
  <si>
    <t>●●●●</t>
    <phoneticPr fontId="1"/>
  </si>
  <si>
    <r>
      <t xml:space="preserve">低予備率アセスメント対象コマ周知～並列
</t>
    </r>
    <r>
      <rPr>
        <sz val="11"/>
        <color rgb="FFFF0000"/>
        <rFont val="Meiryo UI"/>
        <family val="3"/>
        <charset val="128"/>
      </rPr>
      <t>B＝③＋④＋⑤</t>
    </r>
    <rPh sb="0" eb="3">
      <t>テイヨビ</t>
    </rPh>
    <rPh sb="3" eb="4">
      <t>リツ</t>
    </rPh>
    <rPh sb="10" eb="12">
      <t>タイショウ</t>
    </rPh>
    <rPh sb="14" eb="16">
      <t>シュウチ</t>
    </rPh>
    <rPh sb="17" eb="19">
      <t>ヘイレツ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</si>
</sst>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quot;時間&quot;mm&quot;分&quot;"/>
    <numFmt numFmtId="177" formatCode="0000000000"/>
    <numFmt numFmtId="178" formatCode="[h]&quot;時間&quot;mm&quot;分&quot;"/>
    <numFmt numFmtId="179" formatCode="0000"/>
  </numFmts>
  <fonts count="12" x14ac:knownFonts="1">
    <font>
      <sz val="11"/>
      <color theme="1"/>
      <name val="游ゴシック"/>
      <family val="2"/>
      <charset val="128"/>
      <scheme val="minor"/>
    </font>
    <font>
      <sz val="6"/>
      <name val="游ゴシック"/>
      <family val="2"/>
      <charset val="128"/>
      <scheme val="minor"/>
    </font>
    <font>
      <sz val="11"/>
      <name val="Meiryo UI"/>
      <family val="3"/>
      <charset val="128"/>
    </font>
    <font>
      <sz val="10.5"/>
      <color rgb="FF000000"/>
      <name val="Meiryo UI"/>
      <family val="3"/>
      <charset val="128"/>
    </font>
    <font>
      <sz val="11"/>
      <color theme="1"/>
      <name val="Meiryo UI"/>
      <family val="3"/>
      <charset val="128"/>
    </font>
    <font>
      <sz val="11"/>
      <color rgb="FF000000"/>
      <name val="Meiryo UI"/>
      <family val="3"/>
      <charset val="128"/>
    </font>
    <font>
      <vertAlign val="superscript"/>
      <sz val="11"/>
      <color rgb="FF000000"/>
      <name val="Meiryo UI"/>
      <family val="3"/>
      <charset val="128"/>
    </font>
    <font>
      <vertAlign val="superscript"/>
      <sz val="11"/>
      <name val="Meiryo UI"/>
      <family val="3"/>
      <charset val="128"/>
    </font>
    <font>
      <sz val="12"/>
      <color theme="1"/>
      <name val="Meiryo UI"/>
      <family val="3"/>
      <charset val="128"/>
    </font>
    <font>
      <sz val="11"/>
      <color rgb="FFFF0000"/>
      <name val="Meiryo UI"/>
      <family val="3"/>
      <charset val="128"/>
    </font>
    <font>
      <b/>
      <sz val="12"/>
      <color rgb="FFFF0000"/>
      <name val="Meiryo UI"/>
      <family val="3"/>
      <charset val="128"/>
    </font>
    <font>
      <sz val="10.5"/>
      <color rgb="FFFF0000"/>
      <name val="Meiryo UI"/>
      <family val="3"/>
      <charset val="128"/>
    </font>
  </fonts>
  <fills count="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FFFFCC"/>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hair">
        <color rgb="FF000000"/>
      </left>
      <right style="thin">
        <color rgb="FF000000"/>
      </right>
      <top style="thin">
        <color rgb="FF000000"/>
      </top>
      <bottom/>
      <diagonal/>
    </border>
    <border>
      <left style="thin">
        <color theme="1"/>
      </left>
      <right style="thin">
        <color rgb="FF000000"/>
      </right>
      <top style="thin">
        <color rgb="FF000000"/>
      </top>
      <bottom style="thin">
        <color rgb="FF000000"/>
      </bottom>
      <diagonal/>
    </border>
    <border>
      <left style="thin">
        <color rgb="FF000000"/>
      </left>
      <right style="thin">
        <color theme="1"/>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alignment vertical="center"/>
    </xf>
  </cellStyleXfs>
  <cellXfs count="71">
    <xf numFmtId="0" fontId="0" fillId="0" borderId="0" xfId="0">
      <alignment vertical="center"/>
    </xf>
    <xf numFmtId="20" fontId="0" fillId="0" borderId="0" xfId="0" applyNumberFormat="1">
      <alignment vertical="center"/>
    </xf>
    <xf numFmtId="20" fontId="2" fillId="3" borderId="1" xfId="0" applyNumberFormat="1" applyFont="1" applyFill="1" applyBorder="1" applyAlignment="1">
      <alignment horizontal="left" vertical="center" wrapText="1" readingOrder="1"/>
    </xf>
    <xf numFmtId="0" fontId="2" fillId="4" borderId="1" xfId="0" applyFont="1" applyFill="1" applyBorder="1" applyAlignment="1">
      <alignment horizontal="left" vertical="center" wrapText="1" readingOrder="1"/>
    </xf>
    <xf numFmtId="176" fontId="2" fillId="4" borderId="14" xfId="0" applyNumberFormat="1" applyFont="1" applyFill="1" applyBorder="1" applyAlignment="1">
      <alignment horizontal="left" vertical="center" wrapText="1" readingOrder="1"/>
    </xf>
    <xf numFmtId="176" fontId="2" fillId="4" borderId="15" xfId="0" applyNumberFormat="1" applyFont="1" applyFill="1" applyBorder="1" applyAlignment="1">
      <alignment horizontal="left" vertical="center" wrapText="1" readingOrder="1"/>
    </xf>
    <xf numFmtId="0" fontId="4" fillId="0" borderId="0" xfId="0" applyFont="1">
      <alignment vertical="center"/>
    </xf>
    <xf numFmtId="0" fontId="4" fillId="2" borderId="2" xfId="0" applyFont="1" applyFill="1" applyBorder="1">
      <alignment vertical="center"/>
    </xf>
    <xf numFmtId="0" fontId="4" fillId="2" borderId="2" xfId="0" applyFont="1" applyFill="1" applyBorder="1" applyAlignment="1">
      <alignment horizontal="centerContinuous" vertical="center"/>
    </xf>
    <xf numFmtId="0" fontId="5" fillId="2" borderId="3" xfId="0" applyFont="1" applyFill="1" applyBorder="1" applyAlignment="1">
      <alignment horizontal="center" vertical="center" wrapText="1" readingOrder="1"/>
    </xf>
    <xf numFmtId="0" fontId="5" fillId="2" borderId="3" xfId="0" applyFont="1" applyFill="1" applyBorder="1" applyAlignment="1">
      <alignment vertical="center" wrapText="1" readingOrder="1"/>
    </xf>
    <xf numFmtId="0" fontId="0" fillId="0" borderId="0" xfId="0" applyFont="1">
      <alignment vertical="center"/>
    </xf>
    <xf numFmtId="56" fontId="0" fillId="0" borderId="0" xfId="0" applyNumberFormat="1" applyFont="1">
      <alignment vertical="center"/>
    </xf>
    <xf numFmtId="0" fontId="8" fillId="0" borderId="0" xfId="0" applyFont="1">
      <alignment vertical="center"/>
    </xf>
    <xf numFmtId="0" fontId="8" fillId="4" borderId="0" xfId="0" applyFont="1" applyFill="1" applyAlignment="1">
      <alignment horizontal="right" vertical="center"/>
    </xf>
    <xf numFmtId="0" fontId="9" fillId="2" borderId="2" xfId="0" applyFont="1" applyFill="1" applyBorder="1">
      <alignment vertical="center"/>
    </xf>
    <xf numFmtId="0" fontId="2" fillId="4" borderId="13" xfId="0" applyFont="1" applyFill="1" applyBorder="1" applyAlignment="1">
      <alignment horizontal="left" vertical="center" wrapText="1" readingOrder="1"/>
    </xf>
    <xf numFmtId="0" fontId="4" fillId="4" borderId="0" xfId="0" applyFont="1" applyFill="1" applyAlignment="1">
      <alignment horizontal="centerContinuous" vertical="center"/>
    </xf>
    <xf numFmtId="177" fontId="2" fillId="4" borderId="1" xfId="0" applyNumberFormat="1" applyFont="1" applyFill="1" applyBorder="1" applyAlignment="1">
      <alignment horizontal="left" vertical="center" wrapText="1" readingOrder="1"/>
    </xf>
    <xf numFmtId="0" fontId="4" fillId="2" borderId="4" xfId="0" applyFont="1" applyFill="1" applyBorder="1" applyAlignment="1">
      <alignment horizontal="centerContinuous" vertical="center"/>
    </xf>
    <xf numFmtId="0" fontId="5" fillId="2" borderId="6" xfId="0" applyFont="1" applyFill="1" applyBorder="1" applyAlignment="1">
      <alignment vertical="center" wrapText="1" readingOrder="1"/>
    </xf>
    <xf numFmtId="0" fontId="2" fillId="4" borderId="10" xfId="0" applyFont="1" applyFill="1" applyBorder="1" applyAlignment="1">
      <alignment horizontal="left" vertical="center" wrapText="1" readingOrder="1"/>
    </xf>
    <xf numFmtId="0" fontId="9" fillId="2" borderId="2" xfId="0" applyFont="1" applyFill="1" applyBorder="1" applyAlignment="1">
      <alignment horizontal="center" vertical="center"/>
    </xf>
    <xf numFmtId="0" fontId="4" fillId="2" borderId="5" xfId="0" applyFont="1" applyFill="1" applyBorder="1" applyAlignment="1">
      <alignment horizontal="centerContinuous" vertical="center"/>
    </xf>
    <xf numFmtId="176" fontId="2" fillId="4" borderId="17" xfId="0" applyNumberFormat="1" applyFont="1" applyFill="1" applyBorder="1" applyAlignment="1">
      <alignment horizontal="left" vertical="center" wrapText="1" readingOrder="1"/>
    </xf>
    <xf numFmtId="0" fontId="2" fillId="0" borderId="1" xfId="0" applyFont="1" applyFill="1" applyBorder="1" applyAlignment="1">
      <alignment horizontal="center" vertical="center" wrapText="1" readingOrder="1"/>
    </xf>
    <xf numFmtId="14" fontId="2" fillId="4" borderId="9" xfId="0" applyNumberFormat="1" applyFont="1" applyFill="1" applyBorder="1" applyAlignment="1">
      <alignment horizontal="left" vertical="center" wrapText="1" readingOrder="1"/>
    </xf>
    <xf numFmtId="20" fontId="2" fillId="4" borderId="8" xfId="0" applyNumberFormat="1" applyFont="1" applyFill="1" applyBorder="1" applyAlignment="1">
      <alignment horizontal="left" vertical="center" wrapText="1" readingOrder="1"/>
    </xf>
    <xf numFmtId="0" fontId="2" fillId="3" borderId="8" xfId="0" applyNumberFormat="1" applyFont="1" applyFill="1" applyBorder="1" applyAlignment="1">
      <alignment horizontal="left" vertical="center" wrapText="1" readingOrder="1"/>
    </xf>
    <xf numFmtId="178" fontId="2" fillId="4" borderId="9" xfId="0" applyNumberFormat="1" applyFont="1" applyFill="1" applyBorder="1" applyAlignment="1">
      <alignment horizontal="left" vertical="center" wrapText="1" readingOrder="1"/>
    </xf>
    <xf numFmtId="178" fontId="2" fillId="4" borderId="14" xfId="0" applyNumberFormat="1" applyFont="1" applyFill="1" applyBorder="1" applyAlignment="1">
      <alignment horizontal="left" vertical="center" wrapText="1" readingOrder="1"/>
    </xf>
    <xf numFmtId="178" fontId="2" fillId="4" borderId="15" xfId="0" applyNumberFormat="1" applyFont="1" applyFill="1" applyBorder="1" applyAlignment="1">
      <alignment horizontal="left" vertical="center" wrapText="1" readingOrder="1"/>
    </xf>
    <xf numFmtId="0" fontId="5" fillId="2" borderId="10" xfId="0" applyFont="1" applyFill="1" applyBorder="1" applyAlignment="1">
      <alignment vertical="center" wrapText="1" readingOrder="1"/>
    </xf>
    <xf numFmtId="14" fontId="2" fillId="4" borderId="10" xfId="0" applyNumberFormat="1" applyFont="1" applyFill="1" applyBorder="1" applyAlignment="1">
      <alignment horizontal="left" vertical="center" wrapText="1" readingOrder="1"/>
    </xf>
    <xf numFmtId="0" fontId="2" fillId="4" borderId="8" xfId="0" applyFont="1" applyFill="1" applyBorder="1" applyAlignment="1">
      <alignment horizontal="left" vertical="center" wrapText="1" readingOrder="1"/>
    </xf>
    <xf numFmtId="0" fontId="4" fillId="2" borderId="7" xfId="0" applyFont="1" applyFill="1" applyBorder="1" applyAlignment="1">
      <alignment horizontal="center" vertical="center" wrapText="1" readingOrder="1"/>
    </xf>
    <xf numFmtId="0" fontId="4" fillId="2" borderId="19" xfId="0" applyFont="1" applyFill="1" applyBorder="1" applyAlignment="1">
      <alignment horizontal="center" vertical="center" wrapText="1" readingOrder="1"/>
    </xf>
    <xf numFmtId="0" fontId="2" fillId="4" borderId="13" xfId="0" applyNumberFormat="1" applyFont="1" applyFill="1" applyBorder="1" applyAlignment="1">
      <alignment horizontal="left" vertical="center" wrapText="1" readingOrder="1"/>
    </xf>
    <xf numFmtId="0" fontId="2" fillId="4" borderId="1" xfId="0" applyNumberFormat="1" applyFont="1" applyFill="1" applyBorder="1" applyAlignment="1">
      <alignment horizontal="left" vertical="center" wrapText="1" readingOrder="1"/>
    </xf>
    <xf numFmtId="0" fontId="2" fillId="3" borderId="1" xfId="0" applyNumberFormat="1" applyFont="1" applyFill="1" applyBorder="1" applyAlignment="1">
      <alignment horizontal="left" vertical="center" wrapText="1" readingOrder="1"/>
    </xf>
    <xf numFmtId="0" fontId="2" fillId="2" borderId="4" xfId="0" applyFont="1" applyFill="1" applyBorder="1" applyAlignment="1">
      <alignment horizontal="centerContinuous" vertical="center" wrapText="1" readingOrder="1"/>
    </xf>
    <xf numFmtId="0" fontId="2" fillId="2" borderId="5" xfId="0" applyFont="1" applyFill="1" applyBorder="1" applyAlignment="1">
      <alignment horizontal="centerContinuous" vertical="center" wrapText="1" readingOrder="1"/>
    </xf>
    <xf numFmtId="0" fontId="2" fillId="2" borderId="9" xfId="0" applyFont="1" applyFill="1" applyBorder="1" applyAlignment="1">
      <alignment horizontal="left" vertical="center" wrapText="1" readingOrder="1"/>
    </xf>
    <xf numFmtId="0" fontId="2" fillId="2" borderId="8" xfId="0" applyFont="1" applyFill="1" applyBorder="1" applyAlignment="1">
      <alignment horizontal="left" vertical="center" wrapText="1" readingOrder="1"/>
    </xf>
    <xf numFmtId="0" fontId="5" fillId="2" borderId="8" xfId="0" applyFont="1" applyFill="1" applyBorder="1" applyAlignment="1">
      <alignment horizontal="left" vertical="center" wrapText="1" readingOrder="1"/>
    </xf>
    <xf numFmtId="0" fontId="4" fillId="2" borderId="2" xfId="0" applyFont="1" applyFill="1" applyBorder="1" applyAlignment="1">
      <alignment horizontal="centerContinuous" vertical="center" wrapText="1"/>
    </xf>
    <xf numFmtId="0" fontId="10" fillId="0" borderId="0" xfId="0" applyFont="1" applyFill="1" applyAlignment="1">
      <alignment horizontal="centerContinuous" vertical="center"/>
    </xf>
    <xf numFmtId="0" fontId="4" fillId="2" borderId="5" xfId="0" applyFont="1" applyFill="1" applyBorder="1" applyAlignment="1">
      <alignment horizontal="centerContinuous" vertical="center" wrapText="1"/>
    </xf>
    <xf numFmtId="0" fontId="4" fillId="2" borderId="10" xfId="0" applyFont="1" applyFill="1" applyBorder="1" applyAlignment="1">
      <alignment horizontal="center" vertical="center" wrapText="1" readingOrder="1"/>
    </xf>
    <xf numFmtId="0" fontId="2" fillId="3" borderId="10" xfId="0" applyNumberFormat="1" applyFont="1" applyFill="1" applyBorder="1" applyAlignment="1">
      <alignment horizontal="left" vertical="center" wrapText="1" readingOrder="1"/>
    </xf>
    <xf numFmtId="0" fontId="4" fillId="2" borderId="8" xfId="0" applyFont="1" applyFill="1" applyBorder="1" applyAlignment="1">
      <alignment horizontal="centerContinuous" vertical="center" wrapText="1" readingOrder="1"/>
    </xf>
    <xf numFmtId="0" fontId="0" fillId="2" borderId="16" xfId="0" applyFill="1" applyBorder="1">
      <alignment vertical="center"/>
    </xf>
    <xf numFmtId="0" fontId="3" fillId="2" borderId="18" xfId="0" applyFont="1" applyFill="1" applyBorder="1" applyAlignment="1">
      <alignment horizontal="center" vertical="center" wrapText="1" readingOrder="1"/>
    </xf>
    <xf numFmtId="0" fontId="2" fillId="3" borderId="10" xfId="0" applyNumberFormat="1" applyFont="1" applyFill="1" applyBorder="1" applyAlignment="1">
      <alignment horizontal="center" vertical="center" wrapText="1" readingOrder="1"/>
    </xf>
    <xf numFmtId="0" fontId="3" fillId="2" borderId="11" xfId="0" applyFont="1" applyFill="1" applyBorder="1" applyAlignment="1">
      <alignment horizontal="center" vertical="center" wrapText="1" readingOrder="1"/>
    </xf>
    <xf numFmtId="0" fontId="2" fillId="3" borderId="8" xfId="0" applyNumberFormat="1" applyFont="1" applyFill="1" applyBorder="1" applyAlignment="1">
      <alignment horizontal="center" vertical="center" wrapText="1" readingOrder="1"/>
    </xf>
    <xf numFmtId="0" fontId="4" fillId="2" borderId="10" xfId="0" applyFont="1" applyFill="1" applyBorder="1">
      <alignment vertical="center"/>
    </xf>
    <xf numFmtId="179" fontId="2" fillId="4" borderId="1" xfId="0" applyNumberFormat="1" applyFont="1" applyFill="1" applyBorder="1" applyAlignment="1">
      <alignment horizontal="left" vertical="center" wrapText="1" readingOrder="1"/>
    </xf>
    <xf numFmtId="179" fontId="2" fillId="4" borderId="12" xfId="0" applyNumberFormat="1" applyFont="1" applyFill="1" applyBorder="1" applyAlignment="1">
      <alignment horizontal="left" vertical="center" wrapText="1" readingOrder="1"/>
    </xf>
    <xf numFmtId="0" fontId="2" fillId="2" borderId="2" xfId="0" applyFont="1" applyFill="1" applyBorder="1" applyAlignment="1">
      <alignment horizontal="centerContinuous" vertical="center" wrapText="1"/>
    </xf>
    <xf numFmtId="178" fontId="2" fillId="4" borderId="17" xfId="0" applyNumberFormat="1" applyFont="1" applyFill="1" applyBorder="1" applyAlignment="1">
      <alignment horizontal="left" vertical="center" wrapText="1" readingOrder="1"/>
    </xf>
    <xf numFmtId="0" fontId="2" fillId="2" borderId="2" xfId="0" applyFont="1" applyFill="1" applyBorder="1" applyAlignment="1">
      <alignment horizontal="center" vertical="center"/>
    </xf>
    <xf numFmtId="0" fontId="2" fillId="2" borderId="2" xfId="0" applyFont="1" applyFill="1" applyBorder="1">
      <alignment vertical="center"/>
    </xf>
    <xf numFmtId="0" fontId="2" fillId="2" borderId="4" xfId="0" applyFont="1" applyFill="1" applyBorder="1" applyAlignment="1">
      <alignment horizontal="centerContinuous" vertical="center"/>
    </xf>
    <xf numFmtId="0" fontId="2" fillId="2" borderId="2" xfId="0" applyFont="1" applyFill="1" applyBorder="1" applyAlignment="1">
      <alignment horizontal="centerContinuous" vertical="center"/>
    </xf>
    <xf numFmtId="0" fontId="2" fillId="2" borderId="3" xfId="0" applyFont="1" applyFill="1" applyBorder="1" applyAlignment="1">
      <alignment horizontal="center" vertical="center" wrapText="1" readingOrder="1"/>
    </xf>
    <xf numFmtId="0" fontId="2" fillId="2" borderId="3" xfId="0" applyFont="1" applyFill="1" applyBorder="1" applyAlignment="1">
      <alignment vertical="center" wrapText="1" readingOrder="1"/>
    </xf>
    <xf numFmtId="0" fontId="2" fillId="2" borderId="6" xfId="0" applyFont="1" applyFill="1" applyBorder="1" applyAlignment="1">
      <alignment vertical="center" wrapText="1" readingOrder="1"/>
    </xf>
    <xf numFmtId="0" fontId="2" fillId="2" borderId="10" xfId="0" applyFont="1" applyFill="1" applyBorder="1" applyAlignment="1">
      <alignment vertical="center" wrapText="1" readingOrder="1"/>
    </xf>
    <xf numFmtId="0" fontId="2" fillId="2" borderId="14" xfId="0" applyFont="1" applyFill="1" applyBorder="1" applyAlignment="1">
      <alignment horizontal="left" vertical="center" wrapText="1" readingOrder="1"/>
    </xf>
    <xf numFmtId="0" fontId="2" fillId="2" borderId="15" xfId="0" applyFont="1" applyFill="1" applyBorder="1" applyAlignment="1">
      <alignment horizontal="left" vertical="center" wrapText="1" readingOrder="1"/>
    </xf>
  </cellXfs>
  <cellStyles count="1">
    <cellStyle name="標準" xfId="0" builtinId="0"/>
  </cellStyles>
  <dxfs count="23">
    <dxf>
      <fill>
        <patternFill>
          <bgColor rgb="FFFFCCCC"/>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472C4"/>
      <color rgb="FFFFCCCC"/>
      <color rgb="FFFFFFCC"/>
      <color rgb="FFD9D9D9"/>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65555</xdr:rowOff>
    </xdr:from>
    <xdr:to>
      <xdr:col>13</xdr:col>
      <xdr:colOff>2173941</xdr:colOff>
      <xdr:row>35</xdr:row>
      <xdr:rowOff>11206</xdr:rowOff>
    </xdr:to>
    <xdr:sp macro="" textlink="">
      <xdr:nvSpPr>
        <xdr:cNvPr id="2" name="テキスト ボックス 5">
          <a:extLst>
            <a:ext uri="{FF2B5EF4-FFF2-40B4-BE49-F238E27FC236}">
              <a16:creationId xmlns:a16="http://schemas.microsoft.com/office/drawing/2014/main" id="{8D1A28A7-F9D2-437B-9AE9-67B53133A91C}"/>
            </a:ext>
          </a:extLst>
        </xdr:cNvPr>
        <xdr:cNvSpPr txBox="1"/>
      </xdr:nvSpPr>
      <xdr:spPr>
        <a:xfrm>
          <a:off x="0" y="4234143"/>
          <a:ext cx="15587382" cy="5122769"/>
        </a:xfrm>
        <a:prstGeom prst="rect">
          <a:avLst/>
        </a:prstGeom>
        <a:noFill/>
        <a:ln w="12700" cap="flat" cmpd="sng" algn="ctr">
          <a:noFill/>
          <a:prstDash val="solid"/>
          <a:miter lim="800000"/>
        </a:ln>
        <a:effectLst/>
      </xdr:spPr>
      <xdr:txBody>
        <a:bodyPr wrap="square">
          <a:no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電源の起動時間報告フォーマットについて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・本フォーマットは、実需給月に広域予備率が低下したと判定されたコマに対してバランス停止していた場合、もしくは、バランス停止から起動した場合は、電源等情報として登録している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電源の起動時間</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のうち、当該コマに向けての</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電源の起動時間</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を</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本機関に報告していただくものです。記載後、メールにて報告してください。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・報告時のメールの記載内容は以下のとおりとしてください。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件名：</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【XXXX(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バランス停止からの起動時の電源の起動時間の報告</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宛先：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youryou_rikuase@occto.or.jp</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本文：事業者名称及び担当者名、実需給年度・対象月</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添付ファイル名：起動時間報告フォーマット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実需給年度・対象月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例：起動時間報告フォーマット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_XXXX_202404.xlsx〕</a:t>
          </a:r>
          <a:endPar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 報告の期限は市場応札量の登録と同様に対象実需給月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月の第</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20</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営業日までとなります。</a:t>
          </a: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記載要領</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・事業者毎にひと月分を</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シートに記載してください。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・入力行が不足する場合は、コピー及びコピーした行の挿入で行を追加してください。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内に記載の形式で入力してください。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・電源等識別番号ごとに低予備率アセスメント対象コマ単位で一行記載してください。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 </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本機関</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HP</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から確認できます。確認方法については「容量市場 実務説明会</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リクワイアメント対応</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（対象実需給年度：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2024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年度）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p17</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19</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」をご確認ください。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※2 </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電源等情報に登録したパターンと同様の起動時間で起動した場合はパターン名を記載してください。なお、登録していない起動パターンで起動した場合は該当なしと記載してください。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※3 </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低予備率アセスメント対象コマの周知から最短で対応可能な時間および起動した場合の起動時間を記載してください。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同一計量単位内に複数号機が存在し、</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設備上の制約により同時起動</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が</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でき</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ない場合</a:t>
          </a: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シリーズ起動が必要等</a:t>
          </a: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は、</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各号機の起動カーブを考慮してフル出力に至るまでの起動時間を</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記入してください。</a:t>
          </a:r>
          <a:endPar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※5 </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フル出力とはアセスメント対象容量分を出力できるタイミングを指します。同一計量単位内に複数号機がある場合も同様です。</a:t>
          </a:r>
          <a:endPar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※6 </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市場応札ができなかった場合の理由等を記載してください。</a:t>
          </a:r>
          <a:endPar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38</xdr:row>
      <xdr:rowOff>89647</xdr:rowOff>
    </xdr:from>
    <xdr:to>
      <xdr:col>13</xdr:col>
      <xdr:colOff>2162175</xdr:colOff>
      <xdr:row>57</xdr:row>
      <xdr:rowOff>18489</xdr:rowOff>
    </xdr:to>
    <xdr:sp macro="" textlink="">
      <xdr:nvSpPr>
        <xdr:cNvPr id="5" name="テキスト ボックス 5">
          <a:extLst>
            <a:ext uri="{FF2B5EF4-FFF2-40B4-BE49-F238E27FC236}">
              <a16:creationId xmlns:a16="http://schemas.microsoft.com/office/drawing/2014/main" id="{76A876F5-BB64-4953-BA7F-99E9752BC464}"/>
            </a:ext>
          </a:extLst>
        </xdr:cNvPr>
        <xdr:cNvSpPr txBox="1"/>
      </xdr:nvSpPr>
      <xdr:spPr>
        <a:xfrm>
          <a:off x="0" y="12180794"/>
          <a:ext cx="15575616" cy="5184401"/>
        </a:xfrm>
        <a:prstGeom prst="rect">
          <a:avLst/>
        </a:prstGeom>
        <a:noFill/>
        <a:ln w="12700" cap="flat" cmpd="sng" algn="ctr">
          <a:noFill/>
          <a:prstDash val="solid"/>
          <a:miter lim="800000"/>
        </a:ln>
        <a:effectLst/>
      </xdr:spPr>
      <xdr:txBody>
        <a:bodyPr wrap="square">
          <a:no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電源の起動時間報告フォーマットについて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・本フォーマットは、実需給月に広域予備率が低下したと判定されたコマに対してバランス停止していた場合、もしくは、バランス停止から起動した場合は、電源等情報として登録している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電源の起動時間</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のうち、当該コマに向けての</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電源の起動時間</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を</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本機関に報告していただくものです。記載後、メールにて報告してください。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・報告時のメールの記載内容は以下のとおりとしてください。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件名：</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【XXXX(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バランス停止からの起動時の電源の起動時間の報告</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宛先：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youryou_rikuase@occto.or.jp</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本文：事業者名称及び担当者名、実需給年度・対象月</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添付ファイル名：起動時間報告フォーマット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実需給年度・対象月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例：起動時間報告フォーマット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_XXXX_202404.xlsx〕</a:t>
          </a:r>
          <a:endPar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 報告の期限は市場応札量の登録と同様に対象実需給月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月の第</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20</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営業日までとなります。</a:t>
          </a: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記載要領</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・事業者毎にひと月分を</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シートに記載してください。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・入力行が不足する場合は、コピー及びコピーした行の挿入で行を追加してください。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内に記載の形式で入力してください。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・電源等識別番号ごとに低予備率アセスメント対象コマ単位で一行記載してください。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 </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本機関</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HP</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から確認できます。確認方法については「容量市場 実務説明会</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リクワイアメント対応</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（対象実需給年度：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2024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年度）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p17</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19</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」をご確認ください。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※2 </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電源等情報に登録したパターンと同様の起動時間で起動した場合はパターン名を記載してください。なお、登録していない起動パターンで起動した場合は該当なしと記載してください。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※3 </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低予備率アセスメント対象コマの周知から最短で対応可能な時間および起動した場合の起動時間を記載してください。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同一計量単位内に複数号機が存在し、</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設備上の制約により同時起動</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が</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でき</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ない場合</a:t>
          </a: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シリーズ起動が必要等</a:t>
          </a: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は、</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各号機の起動カーブを考慮してフル出力に至るまでの起動時間を</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記入してください。</a:t>
          </a:r>
          <a:endPar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※5 </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フル出力とはアセスメント対象容量分を出力できるタイミングを指します。同一計量単位内に複数号機がある場合も同様です。</a:t>
          </a:r>
          <a:endPar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※6 </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市場応札ができなかった場合の理由等を記載してください。</a:t>
          </a:r>
          <a:endPar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108</xdr:row>
      <xdr:rowOff>123264</xdr:rowOff>
    </xdr:from>
    <xdr:to>
      <xdr:col>14</xdr:col>
      <xdr:colOff>425263</xdr:colOff>
      <xdr:row>127</xdr:row>
      <xdr:rowOff>52106</xdr:rowOff>
    </xdr:to>
    <xdr:sp macro="" textlink="">
      <xdr:nvSpPr>
        <xdr:cNvPr id="9" name="テキスト ボックス 5">
          <a:extLst>
            <a:ext uri="{FF2B5EF4-FFF2-40B4-BE49-F238E27FC236}">
              <a16:creationId xmlns:a16="http://schemas.microsoft.com/office/drawing/2014/main" id="{EB59382F-CD8F-42BB-9399-1C858163142F}"/>
            </a:ext>
          </a:extLst>
        </xdr:cNvPr>
        <xdr:cNvSpPr txBox="1"/>
      </xdr:nvSpPr>
      <xdr:spPr>
        <a:xfrm>
          <a:off x="0" y="12528176"/>
          <a:ext cx="15575616" cy="5184401"/>
        </a:xfrm>
        <a:prstGeom prst="rect">
          <a:avLst/>
        </a:prstGeom>
        <a:noFill/>
        <a:ln w="12700" cap="flat" cmpd="sng" algn="ctr">
          <a:noFill/>
          <a:prstDash val="solid"/>
          <a:miter lim="800000"/>
        </a:ln>
        <a:effectLst/>
      </xdr:spPr>
      <xdr:txBody>
        <a:bodyPr wrap="square">
          <a:no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電源の起動時間報告フォーマットについて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・本フォーマットは、実需給月に広域予備率が低下したと判定されたコマに対してバランス停止していた場合、もしくは、バランス停止から起動した場合は、電源等情報として登録している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電源の起動時間</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のうち、当該コマに向けての</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電源の起動時間</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を</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本機関に報告していただくものです。記載後、メールにて報告してください。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・報告時のメールの記載内容は以下のとおりとしてください。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件名：</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【XXXX(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バランス停止からの起動時の電源の起動時間の報告</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宛先：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youryou_rikuase@occto.or.jp</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本文：事業者名称及び担当者名、実需給年度・対象月</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添付ファイル名：起動時間報告フォーマット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実需給年度・対象月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例：起動時間報告フォーマット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_XXXX_202404.xlsx〕</a:t>
          </a:r>
          <a:endPar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 報告の期限は市場応札量の登録と同様に対象実需給月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月の第</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20</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営業日までとなります。</a:t>
          </a: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記載要領</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・事業者毎にひと月分を</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シートに記載してください。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・入力行が不足する場合は、コピー及びコピーした行の挿入で行を追加してください。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内に記載の形式で入力してください。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・電源等識別番号ごとに低予備率アセスメント対象コマ単位で一行記載してください。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 </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本機関</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HP</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から確認できます。確認方法については「容量市場 実務説明会</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リクワイアメント対応</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（対象実需給年度：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2024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年度）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p17</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19</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」をご確認ください。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※2 </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電源等情報に登録したパターンと同様の起動時間で起動した場合はパターン名を記載してください。なお、登録していない起動パターンで起動した場合は該当なしと記載してください。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※3 </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低予備率アセスメント対象コマの周知から最短で対応可能な時間および起動した場合の起動時間を記載してください。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同一計量単位内に複数号機が存在し、</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設備上の制約により同時起動</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が</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でき</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ない場合</a:t>
          </a: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シリーズ起動が必要等</a:t>
          </a: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は、</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各号機の起動カーブを考慮してフル出力に至るまでの起動時間を</a:t>
          </a:r>
          <a:r>
            <a:rPr kumimoji="1" lang="ja-JP"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rPr>
            <a:t>記入してください。</a:t>
          </a:r>
          <a:endPar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ＭＳ 明朝" panose="02020609040205080304" pitchFamily="17"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※5 </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フル出力とはアセスメント対象容量分を出力できるタイミングを指します。同一計量単位内に複数号機がある場合も同様です。</a:t>
          </a:r>
          <a:endPar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※6 </a:t>
          </a:r>
          <a:r>
            <a:rPr kumimoji="1" lang="ja-JP" altLang="en-US"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rPr>
            <a:t>市場応札ができなかった場合の理由等を記載してください。</a:t>
          </a:r>
          <a:endParaRPr kumimoji="1" lang="en-US" altLang="ja-JP" sz="1050" b="0" i="0" u="none" strike="noStrike" kern="1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A8E00-9F2B-4F03-89C7-D58611FD1728}">
  <sheetPr>
    <tabColor theme="2" tint="-0.249977111117893"/>
    <pageSetUpPr fitToPage="1"/>
  </sheetPr>
  <dimension ref="A1:N16"/>
  <sheetViews>
    <sheetView showGridLines="0" tabSelected="1" zoomScale="85" zoomScaleNormal="85" workbookViewId="0">
      <pane ySplit="7" topLeftCell="A8" activePane="bottomLeft" state="frozen"/>
      <selection pane="bottomLeft" activeCell="B8" sqref="B8"/>
    </sheetView>
  </sheetViews>
  <sheetFormatPr defaultRowHeight="18.75" x14ac:dyDescent="0.4"/>
  <cols>
    <col min="1" max="1" width="6.625" customWidth="1"/>
    <col min="2" max="2" width="8.625" style="11" customWidth="1"/>
    <col min="3" max="3" width="16.625" style="11" customWidth="1"/>
    <col min="4" max="4" width="8.625" style="11" customWidth="1"/>
    <col min="5" max="5" width="16.625" style="11" customWidth="1"/>
    <col min="6" max="6" width="8.625" style="11" customWidth="1"/>
    <col min="7" max="8" width="16.625" style="11" customWidth="1"/>
    <col min="9" max="9" width="26.375" style="11" customWidth="1"/>
    <col min="10" max="13" width="12.625" style="11" customWidth="1"/>
    <col min="14" max="14" width="35.625" style="11" customWidth="1"/>
  </cols>
  <sheetData>
    <row r="1" spans="1:14" ht="15" customHeight="1" x14ac:dyDescent="0.4">
      <c r="A1" s="46" t="s">
        <v>34</v>
      </c>
      <c r="B1" s="17" t="s">
        <v>16</v>
      </c>
      <c r="C1" s="17"/>
      <c r="D1" s="6"/>
      <c r="E1" s="13"/>
      <c r="F1" s="6"/>
      <c r="G1" s="6"/>
      <c r="H1" s="6"/>
      <c r="I1" s="6"/>
      <c r="J1" s="6"/>
      <c r="K1" s="6"/>
      <c r="L1" s="6"/>
      <c r="M1" s="6"/>
      <c r="N1" s="6"/>
    </row>
    <row r="2" spans="1:14" ht="15" customHeight="1" x14ac:dyDescent="0.4">
      <c r="A2" s="6"/>
      <c r="B2" s="6"/>
      <c r="C2" s="6"/>
      <c r="D2" s="6"/>
      <c r="E2" s="13"/>
      <c r="F2" s="13"/>
      <c r="G2" s="13" t="s">
        <v>11</v>
      </c>
      <c r="H2" s="6"/>
      <c r="I2" s="6"/>
      <c r="J2" s="6"/>
      <c r="K2" s="6"/>
      <c r="L2" s="6"/>
      <c r="M2" s="6"/>
      <c r="N2" s="6"/>
    </row>
    <row r="3" spans="1:14" ht="15" customHeight="1" x14ac:dyDescent="0.4">
      <c r="A3" s="6"/>
      <c r="B3" s="6"/>
      <c r="C3" s="6"/>
      <c r="D3" s="6"/>
      <c r="E3" s="13"/>
      <c r="F3" s="13"/>
      <c r="G3" s="13"/>
      <c r="H3" s="6"/>
      <c r="I3" s="6"/>
      <c r="J3" s="6"/>
      <c r="K3" s="6"/>
      <c r="L3" s="6"/>
      <c r="M3" s="6"/>
      <c r="N3" s="6"/>
    </row>
    <row r="4" spans="1:14" ht="15" customHeight="1" x14ac:dyDescent="0.4">
      <c r="A4" s="13" t="s">
        <v>5</v>
      </c>
      <c r="B4" s="13"/>
      <c r="C4" s="6"/>
      <c r="D4" s="6"/>
      <c r="E4" s="6"/>
      <c r="F4" s="6"/>
      <c r="G4" s="6"/>
      <c r="H4" s="6"/>
      <c r="I4" s="6"/>
      <c r="J4" s="6"/>
      <c r="K4" s="6"/>
      <c r="L4" s="6"/>
      <c r="M4" s="6"/>
      <c r="N4" s="6"/>
    </row>
    <row r="5" spans="1:14" ht="15" customHeight="1" x14ac:dyDescent="0.4">
      <c r="B5" s="6"/>
      <c r="C5" s="6"/>
      <c r="D5" s="6"/>
      <c r="E5" s="6"/>
      <c r="F5" s="6"/>
      <c r="G5" s="6"/>
      <c r="H5" s="6"/>
      <c r="I5" s="6"/>
      <c r="J5" s="6"/>
      <c r="K5" s="6"/>
      <c r="L5" s="6"/>
      <c r="M5" s="6"/>
      <c r="N5" s="14" t="s">
        <v>13</v>
      </c>
    </row>
    <row r="6" spans="1:14" ht="32.1" customHeight="1" x14ac:dyDescent="0.4">
      <c r="A6" s="61"/>
      <c r="B6" s="62"/>
      <c r="C6" s="62"/>
      <c r="D6" s="62"/>
      <c r="E6" s="59" t="s">
        <v>32</v>
      </c>
      <c r="F6" s="63"/>
      <c r="G6" s="40" t="s">
        <v>33</v>
      </c>
      <c r="H6" s="41"/>
      <c r="I6" s="63" t="s">
        <v>28</v>
      </c>
      <c r="J6" s="59" t="s">
        <v>47</v>
      </c>
      <c r="K6" s="64"/>
      <c r="L6" s="64"/>
      <c r="M6" s="64"/>
      <c r="N6" s="62"/>
    </row>
    <row r="7" spans="1:14" ht="80.099999999999994" customHeight="1" x14ac:dyDescent="0.4">
      <c r="A7" s="65" t="s">
        <v>12</v>
      </c>
      <c r="B7" s="66" t="s">
        <v>31</v>
      </c>
      <c r="C7" s="66" t="s">
        <v>27</v>
      </c>
      <c r="D7" s="67" t="s">
        <v>17</v>
      </c>
      <c r="E7" s="68" t="s">
        <v>10</v>
      </c>
      <c r="F7" s="43" t="s">
        <v>15</v>
      </c>
      <c r="G7" s="42" t="s">
        <v>30</v>
      </c>
      <c r="H7" s="43" t="s">
        <v>29</v>
      </c>
      <c r="I7" s="67" t="s">
        <v>48</v>
      </c>
      <c r="J7" s="42" t="s">
        <v>49</v>
      </c>
      <c r="K7" s="69" t="s">
        <v>50</v>
      </c>
      <c r="L7" s="69" t="s">
        <v>51</v>
      </c>
      <c r="M7" s="70" t="s">
        <v>52</v>
      </c>
      <c r="N7" s="65" t="s">
        <v>53</v>
      </c>
    </row>
    <row r="8" spans="1:14" ht="24.75" customHeight="1" x14ac:dyDescent="0.4">
      <c r="A8" s="25">
        <f>ROW()-7</f>
        <v>1</v>
      </c>
      <c r="B8" s="3" t="s">
        <v>43</v>
      </c>
      <c r="C8" s="3" t="s">
        <v>4</v>
      </c>
      <c r="D8" s="21" t="s">
        <v>20</v>
      </c>
      <c r="E8" s="33">
        <v>45505</v>
      </c>
      <c r="F8" s="34">
        <v>30</v>
      </c>
      <c r="G8" s="26">
        <v>45505</v>
      </c>
      <c r="H8" s="27">
        <v>0.27083333333333331</v>
      </c>
      <c r="I8" s="3" t="s">
        <v>0</v>
      </c>
      <c r="J8" s="24">
        <v>4.1666666666666664E-2</v>
      </c>
      <c r="K8" s="4">
        <v>8.3333333333333329E-2</v>
      </c>
      <c r="L8" s="4">
        <v>0.41666666666666669</v>
      </c>
      <c r="M8" s="5">
        <v>4.1666666666666664E-2</v>
      </c>
      <c r="N8" s="3" t="s">
        <v>1</v>
      </c>
    </row>
    <row r="9" spans="1:14" ht="24.75" customHeight="1" x14ac:dyDescent="0.4">
      <c r="A9" s="25">
        <f t="shared" ref="A9:A12" si="0">ROW()-7</f>
        <v>2</v>
      </c>
      <c r="B9" s="3" t="s">
        <v>43</v>
      </c>
      <c r="C9" s="3" t="s">
        <v>4</v>
      </c>
      <c r="D9" s="21" t="s">
        <v>20</v>
      </c>
      <c r="E9" s="33">
        <v>45505</v>
      </c>
      <c r="F9" s="34">
        <v>31</v>
      </c>
      <c r="G9" s="26">
        <v>45505</v>
      </c>
      <c r="H9" s="27">
        <v>0.27083333333333331</v>
      </c>
      <c r="I9" s="3" t="s">
        <v>0</v>
      </c>
      <c r="J9" s="24">
        <v>4.1666666666666664E-2</v>
      </c>
      <c r="K9" s="4">
        <v>8.3333333333333329E-2</v>
      </c>
      <c r="L9" s="4">
        <v>0.41666666666666669</v>
      </c>
      <c r="M9" s="5">
        <v>4.1666666666666664E-2</v>
      </c>
      <c r="N9" s="3" t="s">
        <v>1</v>
      </c>
    </row>
    <row r="10" spans="1:14" ht="24.95" customHeight="1" x14ac:dyDescent="0.4">
      <c r="A10" s="25">
        <f t="shared" si="0"/>
        <v>3</v>
      </c>
      <c r="B10" s="3" t="s">
        <v>43</v>
      </c>
      <c r="C10" s="3" t="s">
        <v>7</v>
      </c>
      <c r="D10" s="21" t="s">
        <v>20</v>
      </c>
      <c r="E10" s="33">
        <v>45505</v>
      </c>
      <c r="F10" s="34">
        <v>30</v>
      </c>
      <c r="G10" s="26">
        <v>45505</v>
      </c>
      <c r="H10" s="27">
        <v>0.27083333333333331</v>
      </c>
      <c r="I10" s="3" t="s">
        <v>14</v>
      </c>
      <c r="J10" s="24">
        <v>4.1666666666666664E-2</v>
      </c>
      <c r="K10" s="4">
        <v>4.1666666666666664E-2</v>
      </c>
      <c r="L10" s="4">
        <v>0.16666666666666666</v>
      </c>
      <c r="M10" s="5">
        <v>4.1666666666666664E-2</v>
      </c>
      <c r="N10" s="16"/>
    </row>
    <row r="11" spans="1:14" ht="24.95" customHeight="1" x14ac:dyDescent="0.4">
      <c r="A11" s="25">
        <f>ROW()-7</f>
        <v>4</v>
      </c>
      <c r="B11" s="3" t="s">
        <v>43</v>
      </c>
      <c r="C11" s="3" t="s">
        <v>7</v>
      </c>
      <c r="D11" s="21" t="s">
        <v>20</v>
      </c>
      <c r="E11" s="33">
        <v>45505</v>
      </c>
      <c r="F11" s="34">
        <v>31</v>
      </c>
      <c r="G11" s="26">
        <v>45505</v>
      </c>
      <c r="H11" s="27">
        <v>0.27083333333333331</v>
      </c>
      <c r="I11" s="3" t="s">
        <v>14</v>
      </c>
      <c r="J11" s="24">
        <v>4.1666666666666664E-2</v>
      </c>
      <c r="K11" s="4">
        <v>4.1666666666666664E-2</v>
      </c>
      <c r="L11" s="4">
        <v>0.16666666666666666</v>
      </c>
      <c r="M11" s="5">
        <v>4.1666666666666664E-2</v>
      </c>
      <c r="N11" s="16"/>
    </row>
    <row r="12" spans="1:14" ht="24.95" customHeight="1" x14ac:dyDescent="0.4">
      <c r="A12" s="25">
        <f t="shared" si="0"/>
        <v>5</v>
      </c>
      <c r="B12" s="3" t="s">
        <v>42</v>
      </c>
      <c r="C12" s="3" t="s">
        <v>35</v>
      </c>
      <c r="D12" s="21" t="s">
        <v>19</v>
      </c>
      <c r="E12" s="33">
        <v>45505</v>
      </c>
      <c r="F12" s="34">
        <v>30</v>
      </c>
      <c r="G12" s="26">
        <v>45505</v>
      </c>
      <c r="H12" s="27">
        <v>0.27083333333333331</v>
      </c>
      <c r="I12" s="3" t="s">
        <v>59</v>
      </c>
      <c r="J12" s="24">
        <v>4.1666666666666664E-2</v>
      </c>
      <c r="K12" s="4">
        <v>4.1666666666666664E-2</v>
      </c>
      <c r="L12" s="4">
        <v>0.41666666666666669</v>
      </c>
      <c r="M12" s="5">
        <v>0.125</v>
      </c>
      <c r="N12" s="16" t="s">
        <v>58</v>
      </c>
    </row>
    <row r="16" spans="1:14" x14ac:dyDescent="0.4">
      <c r="D16"/>
    </row>
  </sheetData>
  <phoneticPr fontId="1"/>
  <pageMargins left="0.7" right="0.7" top="0.75" bottom="0.75" header="0.3" footer="0.3"/>
  <pageSetup paperSize="9" scale="4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C61118E-F8E6-43D5-918B-41669493108D}">
          <x14:formula1>
            <xm:f>'非表示(入力規則)'!$A$2:$A$49</xm:f>
          </x14:formula1>
          <xm:sqref>F8:F12</xm:sqref>
        </x14:dataValidation>
        <x14:dataValidation type="list" allowBlank="1" showInputMessage="1" showErrorMessage="1" xr:uid="{6A210391-506C-4F36-AE76-1EDD671C75F0}">
          <x14:formula1>
            <xm:f>'非表示(入力規則)'!$D$2:$D$10</xm:f>
          </x14:formula1>
          <xm:sqref>D8:D12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19DE-0B1F-414F-98A5-1DE5B9AF4791}">
  <sheetPr>
    <pageSetUpPr fitToPage="1"/>
  </sheetPr>
  <dimension ref="A1:N48"/>
  <sheetViews>
    <sheetView showGridLines="0" zoomScale="85" zoomScaleNormal="85" workbookViewId="0">
      <pane ySplit="7" topLeftCell="A8" activePane="bottomLeft" state="frozen"/>
      <selection pane="bottomLeft" activeCell="I9" sqref="I9"/>
    </sheetView>
  </sheetViews>
  <sheetFormatPr defaultRowHeight="18.75" x14ac:dyDescent="0.4"/>
  <cols>
    <col min="1" max="1" width="6.625" customWidth="1"/>
    <col min="2" max="2" width="8.625" style="11" customWidth="1"/>
    <col min="3" max="3" width="16.625" style="11" customWidth="1"/>
    <col min="4" max="4" width="8.625" style="11" customWidth="1"/>
    <col min="5" max="5" width="16.625" style="11" customWidth="1"/>
    <col min="6" max="6" width="8.625" style="11" customWidth="1"/>
    <col min="7" max="8" width="16.625" style="11" customWidth="1"/>
    <col min="9" max="9" width="26.25" style="11" customWidth="1"/>
    <col min="10" max="13" width="12.625" style="11" customWidth="1"/>
    <col min="14" max="14" width="35.625" style="11" customWidth="1"/>
  </cols>
  <sheetData>
    <row r="1" spans="1:14" ht="15" customHeight="1" x14ac:dyDescent="0.4">
      <c r="A1" s="46" t="s">
        <v>34</v>
      </c>
      <c r="B1" s="17" t="s">
        <v>16</v>
      </c>
      <c r="C1" s="17"/>
      <c r="D1" s="6"/>
      <c r="E1" s="13"/>
      <c r="F1" s="6"/>
      <c r="G1" s="6"/>
      <c r="H1" s="6"/>
      <c r="I1" s="6"/>
      <c r="J1" s="6"/>
      <c r="K1" s="6"/>
      <c r="L1" s="6"/>
      <c r="M1" s="6"/>
      <c r="N1" s="6"/>
    </row>
    <row r="2" spans="1:14" ht="15" customHeight="1" x14ac:dyDescent="0.4">
      <c r="A2" s="6"/>
      <c r="B2" s="6"/>
      <c r="C2" s="6"/>
      <c r="D2" s="6"/>
      <c r="E2" s="13"/>
      <c r="F2" s="13"/>
      <c r="G2" s="13" t="s">
        <v>9</v>
      </c>
      <c r="H2" s="6"/>
      <c r="I2" s="6"/>
      <c r="J2" s="6"/>
      <c r="K2" s="6"/>
      <c r="L2" s="6"/>
      <c r="M2" s="6"/>
      <c r="N2" s="6"/>
    </row>
    <row r="3" spans="1:14" ht="15" customHeight="1" x14ac:dyDescent="0.4">
      <c r="A3" s="6"/>
      <c r="B3" s="6"/>
      <c r="C3" s="6"/>
      <c r="D3" s="6"/>
      <c r="E3" s="13"/>
      <c r="F3" s="13"/>
      <c r="G3" s="13"/>
      <c r="H3" s="6"/>
      <c r="I3" s="6"/>
      <c r="J3" s="6"/>
      <c r="K3" s="6"/>
      <c r="L3" s="6"/>
      <c r="M3" s="6"/>
      <c r="N3" s="6"/>
    </row>
    <row r="4" spans="1:14" ht="15" customHeight="1" x14ac:dyDescent="0.4">
      <c r="A4" s="13" t="s">
        <v>5</v>
      </c>
      <c r="B4" s="13"/>
      <c r="C4" s="6"/>
      <c r="D4" s="6"/>
      <c r="E4" s="6"/>
      <c r="F4" s="6"/>
      <c r="G4" s="6"/>
      <c r="H4" s="6"/>
      <c r="I4" s="6"/>
      <c r="J4" s="6"/>
      <c r="K4" s="6"/>
      <c r="L4" s="6"/>
      <c r="M4" s="6"/>
      <c r="N4" s="6"/>
    </row>
    <row r="5" spans="1:14" ht="15" customHeight="1" x14ac:dyDescent="0.4">
      <c r="B5" s="6"/>
      <c r="C5" s="6"/>
      <c r="D5" s="6"/>
      <c r="E5" s="6"/>
      <c r="F5" s="6"/>
      <c r="G5" s="6"/>
      <c r="H5" s="6"/>
      <c r="I5" s="6"/>
      <c r="J5" s="6"/>
      <c r="K5" s="6"/>
      <c r="L5" s="6"/>
      <c r="M5" s="6"/>
      <c r="N5" s="14" t="s">
        <v>8</v>
      </c>
    </row>
    <row r="6" spans="1:14" ht="32.1" customHeight="1" x14ac:dyDescent="0.4">
      <c r="A6" s="61"/>
      <c r="B6" s="62"/>
      <c r="C6" s="62"/>
      <c r="D6" s="62"/>
      <c r="E6" s="59" t="s">
        <v>32</v>
      </c>
      <c r="F6" s="63"/>
      <c r="G6" s="40" t="s">
        <v>33</v>
      </c>
      <c r="H6" s="41"/>
      <c r="I6" s="63" t="s">
        <v>28</v>
      </c>
      <c r="J6" s="59" t="s">
        <v>47</v>
      </c>
      <c r="K6" s="64"/>
      <c r="L6" s="64"/>
      <c r="M6" s="64"/>
      <c r="N6" s="62"/>
    </row>
    <row r="7" spans="1:14" ht="80.099999999999994" customHeight="1" x14ac:dyDescent="0.4">
      <c r="A7" s="65" t="s">
        <v>12</v>
      </c>
      <c r="B7" s="66" t="s">
        <v>31</v>
      </c>
      <c r="C7" s="66" t="s">
        <v>27</v>
      </c>
      <c r="D7" s="67" t="s">
        <v>17</v>
      </c>
      <c r="E7" s="68" t="s">
        <v>10</v>
      </c>
      <c r="F7" s="43" t="s">
        <v>15</v>
      </c>
      <c r="G7" s="42" t="s">
        <v>30</v>
      </c>
      <c r="H7" s="43" t="s">
        <v>29</v>
      </c>
      <c r="I7" s="67" t="s">
        <v>48</v>
      </c>
      <c r="J7" s="42" t="s">
        <v>49</v>
      </c>
      <c r="K7" s="69" t="s">
        <v>50</v>
      </c>
      <c r="L7" s="69" t="s">
        <v>51</v>
      </c>
      <c r="M7" s="70" t="s">
        <v>52</v>
      </c>
      <c r="N7" s="65" t="s">
        <v>53</v>
      </c>
    </row>
    <row r="8" spans="1:14" ht="24.75" customHeight="1" x14ac:dyDescent="0.4">
      <c r="A8" s="25">
        <f>ROW()-7</f>
        <v>1</v>
      </c>
      <c r="B8" s="57"/>
      <c r="C8" s="18"/>
      <c r="D8" s="21"/>
      <c r="E8" s="33"/>
      <c r="F8" s="34"/>
      <c r="G8" s="26"/>
      <c r="H8" s="27"/>
      <c r="I8" s="3"/>
      <c r="J8" s="60"/>
      <c r="K8" s="30"/>
      <c r="L8" s="30"/>
      <c r="M8" s="31"/>
      <c r="N8" s="16"/>
    </row>
    <row r="9" spans="1:14" ht="24.75" customHeight="1" x14ac:dyDescent="0.4">
      <c r="A9" s="25">
        <f t="shared" ref="A9:A37" si="0">ROW()-7</f>
        <v>2</v>
      </c>
      <c r="B9" s="57"/>
      <c r="C9" s="18"/>
      <c r="D9" s="21"/>
      <c r="E9" s="33"/>
      <c r="F9" s="34"/>
      <c r="G9" s="26"/>
      <c r="H9" s="27"/>
      <c r="I9" s="21"/>
      <c r="J9" s="29"/>
      <c r="K9" s="30"/>
      <c r="L9" s="30"/>
      <c r="M9" s="31"/>
      <c r="N9" s="3"/>
    </row>
    <row r="10" spans="1:14" ht="24.95" customHeight="1" x14ac:dyDescent="0.4">
      <c r="A10" s="25">
        <f t="shared" si="0"/>
        <v>3</v>
      </c>
      <c r="B10" s="57"/>
      <c r="C10" s="18"/>
      <c r="D10" s="21"/>
      <c r="E10" s="33"/>
      <c r="F10" s="34"/>
      <c r="G10" s="26"/>
      <c r="H10" s="27"/>
      <c r="I10" s="21"/>
      <c r="J10" s="29"/>
      <c r="K10" s="30"/>
      <c r="L10" s="30"/>
      <c r="M10" s="31"/>
      <c r="N10" s="16"/>
    </row>
    <row r="11" spans="1:14" ht="24.95" customHeight="1" x14ac:dyDescent="0.4">
      <c r="A11" s="25">
        <f t="shared" si="0"/>
        <v>4</v>
      </c>
      <c r="B11" s="57"/>
      <c r="C11" s="18"/>
      <c r="D11" s="21"/>
      <c r="E11" s="33"/>
      <c r="F11" s="34"/>
      <c r="G11" s="26"/>
      <c r="H11" s="27"/>
      <c r="I11" s="21"/>
      <c r="J11" s="29"/>
      <c r="K11" s="30"/>
      <c r="L11" s="30"/>
      <c r="M11" s="31"/>
      <c r="N11" s="16"/>
    </row>
    <row r="12" spans="1:14" ht="24.95" customHeight="1" x14ac:dyDescent="0.4">
      <c r="A12" s="25">
        <f t="shared" si="0"/>
        <v>5</v>
      </c>
      <c r="B12" s="57"/>
      <c r="C12" s="18"/>
      <c r="D12" s="21"/>
      <c r="E12" s="33"/>
      <c r="F12" s="34"/>
      <c r="G12" s="26"/>
      <c r="H12" s="27"/>
      <c r="I12" s="21"/>
      <c r="J12" s="29"/>
      <c r="K12" s="30"/>
      <c r="L12" s="30"/>
      <c r="M12" s="31"/>
      <c r="N12" s="16"/>
    </row>
    <row r="13" spans="1:14" ht="24.95" customHeight="1" x14ac:dyDescent="0.4">
      <c r="A13" s="25">
        <f t="shared" si="0"/>
        <v>6</v>
      </c>
      <c r="B13" s="57"/>
      <c r="C13" s="18"/>
      <c r="D13" s="21"/>
      <c r="E13" s="33"/>
      <c r="F13" s="34"/>
      <c r="G13" s="26"/>
      <c r="H13" s="27"/>
      <c r="I13" s="21"/>
      <c r="J13" s="29"/>
      <c r="K13" s="30"/>
      <c r="L13" s="30"/>
      <c r="M13" s="31"/>
      <c r="N13" s="16"/>
    </row>
    <row r="14" spans="1:14" ht="24.95" customHeight="1" x14ac:dyDescent="0.4">
      <c r="A14" s="25">
        <f t="shared" si="0"/>
        <v>7</v>
      </c>
      <c r="B14" s="57"/>
      <c r="C14" s="18"/>
      <c r="D14" s="21"/>
      <c r="E14" s="33"/>
      <c r="F14" s="34"/>
      <c r="G14" s="26"/>
      <c r="H14" s="27"/>
      <c r="I14" s="21"/>
      <c r="J14" s="29"/>
      <c r="K14" s="30"/>
      <c r="L14" s="30"/>
      <c r="M14" s="31"/>
      <c r="N14" s="3"/>
    </row>
    <row r="15" spans="1:14" ht="24.95" customHeight="1" x14ac:dyDescent="0.4">
      <c r="A15" s="25">
        <f t="shared" si="0"/>
        <v>8</v>
      </c>
      <c r="B15" s="57"/>
      <c r="C15" s="18"/>
      <c r="D15" s="21"/>
      <c r="E15" s="33"/>
      <c r="F15" s="34"/>
      <c r="G15" s="26"/>
      <c r="H15" s="27"/>
      <c r="I15" s="21"/>
      <c r="J15" s="29"/>
      <c r="K15" s="30"/>
      <c r="L15" s="30"/>
      <c r="M15" s="31"/>
      <c r="N15" s="16"/>
    </row>
    <row r="16" spans="1:14" ht="24.75" customHeight="1" x14ac:dyDescent="0.4">
      <c r="A16" s="25">
        <f t="shared" si="0"/>
        <v>9</v>
      </c>
      <c r="B16" s="57"/>
      <c r="C16" s="18"/>
      <c r="D16" s="21"/>
      <c r="E16" s="33"/>
      <c r="F16" s="34"/>
      <c r="G16" s="26"/>
      <c r="H16" s="27"/>
      <c r="I16" s="21"/>
      <c r="J16" s="29"/>
      <c r="K16" s="30"/>
      <c r="L16" s="30"/>
      <c r="M16" s="31"/>
      <c r="N16" s="16"/>
    </row>
    <row r="17" spans="1:14" ht="24.75" customHeight="1" x14ac:dyDescent="0.4">
      <c r="A17" s="25">
        <f>ROW()-7</f>
        <v>10</v>
      </c>
      <c r="B17" s="57"/>
      <c r="C17" s="18"/>
      <c r="D17" s="21"/>
      <c r="E17" s="33"/>
      <c r="F17" s="34"/>
      <c r="G17" s="26"/>
      <c r="H17" s="27"/>
      <c r="I17" s="21"/>
      <c r="J17" s="29"/>
      <c r="K17" s="30"/>
      <c r="L17" s="30"/>
      <c r="M17" s="31"/>
      <c r="N17" s="3"/>
    </row>
    <row r="18" spans="1:14" ht="24.75" customHeight="1" x14ac:dyDescent="0.4">
      <c r="A18" s="25">
        <f t="shared" si="0"/>
        <v>11</v>
      </c>
      <c r="B18" s="3"/>
      <c r="C18" s="3"/>
      <c r="D18" s="21"/>
      <c r="E18" s="33"/>
      <c r="F18" s="34"/>
      <c r="G18" s="26"/>
      <c r="H18" s="27"/>
      <c r="I18" s="3"/>
      <c r="J18" s="60"/>
      <c r="K18" s="30"/>
      <c r="L18" s="30"/>
      <c r="M18" s="31"/>
      <c r="N18" s="3"/>
    </row>
    <row r="19" spans="1:14" ht="24.95" customHeight="1" x14ac:dyDescent="0.4">
      <c r="A19" s="25">
        <f t="shared" si="0"/>
        <v>12</v>
      </c>
      <c r="B19" s="58"/>
      <c r="C19" s="18"/>
      <c r="D19" s="3"/>
      <c r="E19" s="33"/>
      <c r="F19" s="34"/>
      <c r="G19" s="26"/>
      <c r="H19" s="27"/>
      <c r="I19" s="21"/>
      <c r="J19" s="29"/>
      <c r="K19" s="30"/>
      <c r="L19" s="30"/>
      <c r="M19" s="31"/>
      <c r="N19" s="16"/>
    </row>
    <row r="20" spans="1:14" ht="24.95" customHeight="1" x14ac:dyDescent="0.4">
      <c r="A20" s="25">
        <f t="shared" si="0"/>
        <v>13</v>
      </c>
      <c r="B20" s="58"/>
      <c r="C20" s="18"/>
      <c r="D20" s="3"/>
      <c r="E20" s="33"/>
      <c r="F20" s="34"/>
      <c r="G20" s="26"/>
      <c r="H20" s="27"/>
      <c r="I20" s="21"/>
      <c r="J20" s="29"/>
      <c r="K20" s="30"/>
      <c r="L20" s="30"/>
      <c r="M20" s="31"/>
      <c r="N20" s="16"/>
    </row>
    <row r="21" spans="1:14" ht="24.95" customHeight="1" x14ac:dyDescent="0.4">
      <c r="A21" s="25">
        <f t="shared" si="0"/>
        <v>14</v>
      </c>
      <c r="B21" s="58"/>
      <c r="C21" s="18"/>
      <c r="D21" s="3"/>
      <c r="E21" s="33"/>
      <c r="F21" s="34"/>
      <c r="G21" s="26"/>
      <c r="H21" s="27"/>
      <c r="I21" s="21"/>
      <c r="J21" s="29"/>
      <c r="K21" s="30"/>
      <c r="L21" s="30"/>
      <c r="M21" s="31"/>
      <c r="N21" s="16"/>
    </row>
    <row r="22" spans="1:14" ht="24.95" customHeight="1" x14ac:dyDescent="0.4">
      <c r="A22" s="25">
        <f t="shared" si="0"/>
        <v>15</v>
      </c>
      <c r="B22" s="58"/>
      <c r="C22" s="18"/>
      <c r="D22" s="3"/>
      <c r="E22" s="33"/>
      <c r="F22" s="34"/>
      <c r="G22" s="26"/>
      <c r="H22" s="27"/>
      <c r="I22" s="21"/>
      <c r="J22" s="29"/>
      <c r="K22" s="30"/>
      <c r="L22" s="30"/>
      <c r="M22" s="31"/>
      <c r="N22" s="16"/>
    </row>
    <row r="23" spans="1:14" ht="24.95" customHeight="1" x14ac:dyDescent="0.4">
      <c r="A23" s="25">
        <f t="shared" si="0"/>
        <v>16</v>
      </c>
      <c r="B23" s="57"/>
      <c r="C23" s="18"/>
      <c r="D23" s="3"/>
      <c r="E23" s="33"/>
      <c r="F23" s="34"/>
      <c r="G23" s="26"/>
      <c r="H23" s="27"/>
      <c r="I23" s="21"/>
      <c r="J23" s="29"/>
      <c r="K23" s="30"/>
      <c r="L23" s="30"/>
      <c r="M23" s="31"/>
      <c r="N23" s="3"/>
    </row>
    <row r="24" spans="1:14" ht="24.95" customHeight="1" x14ac:dyDescent="0.4">
      <c r="A24" s="25">
        <f t="shared" si="0"/>
        <v>17</v>
      </c>
      <c r="B24" s="58"/>
      <c r="C24" s="18"/>
      <c r="D24" s="3"/>
      <c r="E24" s="33"/>
      <c r="F24" s="34"/>
      <c r="G24" s="26"/>
      <c r="H24" s="27"/>
      <c r="I24" s="21"/>
      <c r="J24" s="29"/>
      <c r="K24" s="30"/>
      <c r="L24" s="30"/>
      <c r="M24" s="31"/>
      <c r="N24" s="16"/>
    </row>
    <row r="25" spans="1:14" ht="24.75" customHeight="1" x14ac:dyDescent="0.4">
      <c r="A25" s="25">
        <f t="shared" si="0"/>
        <v>18</v>
      </c>
      <c r="B25" s="58"/>
      <c r="C25" s="18"/>
      <c r="D25" s="3"/>
      <c r="E25" s="33"/>
      <c r="F25" s="34"/>
      <c r="G25" s="26"/>
      <c r="H25" s="27"/>
      <c r="I25" s="21"/>
      <c r="J25" s="29"/>
      <c r="K25" s="30"/>
      <c r="L25" s="30"/>
      <c r="M25" s="31"/>
      <c r="N25" s="16"/>
    </row>
    <row r="26" spans="1:14" ht="24.95" customHeight="1" x14ac:dyDescent="0.4">
      <c r="A26" s="25">
        <f t="shared" si="0"/>
        <v>19</v>
      </c>
      <c r="B26" s="58"/>
      <c r="C26" s="18"/>
      <c r="D26" s="3"/>
      <c r="E26" s="33"/>
      <c r="F26" s="34"/>
      <c r="G26" s="26"/>
      <c r="H26" s="27"/>
      <c r="I26" s="21"/>
      <c r="J26" s="29"/>
      <c r="K26" s="30"/>
      <c r="L26" s="30"/>
      <c r="M26" s="31"/>
      <c r="N26" s="16"/>
    </row>
    <row r="27" spans="1:14" ht="24.75" customHeight="1" x14ac:dyDescent="0.4">
      <c r="A27" s="25">
        <f t="shared" si="0"/>
        <v>20</v>
      </c>
      <c r="B27" s="58"/>
      <c r="C27" s="18"/>
      <c r="D27" s="3"/>
      <c r="E27" s="33"/>
      <c r="F27" s="34"/>
      <c r="G27" s="26"/>
      <c r="H27" s="27"/>
      <c r="I27" s="21"/>
      <c r="J27" s="29"/>
      <c r="K27" s="30"/>
      <c r="L27" s="30"/>
      <c r="M27" s="31"/>
      <c r="N27" s="16"/>
    </row>
    <row r="28" spans="1:14" ht="24.75" customHeight="1" x14ac:dyDescent="0.4">
      <c r="A28" s="25">
        <f>ROW()-7</f>
        <v>21</v>
      </c>
      <c r="B28" s="57"/>
      <c r="C28" s="18"/>
      <c r="D28" s="3"/>
      <c r="E28" s="33"/>
      <c r="F28" s="34"/>
      <c r="G28" s="26"/>
      <c r="H28" s="27"/>
      <c r="I28" s="21"/>
      <c r="J28" s="29"/>
      <c r="K28" s="30"/>
      <c r="L28" s="30"/>
      <c r="M28" s="31"/>
      <c r="N28" s="3"/>
    </row>
    <row r="29" spans="1:14" ht="24.75" customHeight="1" x14ac:dyDescent="0.4">
      <c r="A29" s="25">
        <f t="shared" si="0"/>
        <v>22</v>
      </c>
      <c r="B29" s="57"/>
      <c r="C29" s="18"/>
      <c r="D29" s="3"/>
      <c r="E29" s="33"/>
      <c r="F29" s="34"/>
      <c r="G29" s="26"/>
      <c r="H29" s="27"/>
      <c r="I29" s="21"/>
      <c r="J29" s="29"/>
      <c r="K29" s="30"/>
      <c r="L29" s="30"/>
      <c r="M29" s="31"/>
      <c r="N29" s="3"/>
    </row>
    <row r="30" spans="1:14" ht="24.95" customHeight="1" x14ac:dyDescent="0.4">
      <c r="A30" s="25">
        <f t="shared" si="0"/>
        <v>23</v>
      </c>
      <c r="B30" s="58"/>
      <c r="C30" s="18"/>
      <c r="D30" s="3"/>
      <c r="E30" s="33"/>
      <c r="F30" s="34"/>
      <c r="G30" s="26"/>
      <c r="H30" s="27"/>
      <c r="I30" s="21"/>
      <c r="J30" s="29"/>
      <c r="K30" s="30"/>
      <c r="L30" s="30"/>
      <c r="M30" s="31"/>
      <c r="N30" s="16"/>
    </row>
    <row r="31" spans="1:14" ht="24.95" customHeight="1" x14ac:dyDescent="0.4">
      <c r="A31" s="25">
        <f t="shared" si="0"/>
        <v>24</v>
      </c>
      <c r="B31" s="58"/>
      <c r="C31" s="18"/>
      <c r="D31" s="3"/>
      <c r="E31" s="33"/>
      <c r="F31" s="34"/>
      <c r="G31" s="26"/>
      <c r="H31" s="27"/>
      <c r="I31" s="21"/>
      <c r="J31" s="29"/>
      <c r="K31" s="30"/>
      <c r="L31" s="30"/>
      <c r="M31" s="31"/>
      <c r="N31" s="16"/>
    </row>
    <row r="32" spans="1:14" ht="24.95" customHeight="1" x14ac:dyDescent="0.4">
      <c r="A32" s="25">
        <f t="shared" si="0"/>
        <v>25</v>
      </c>
      <c r="B32" s="58"/>
      <c r="C32" s="18"/>
      <c r="D32" s="3"/>
      <c r="E32" s="33"/>
      <c r="F32" s="34"/>
      <c r="G32" s="26"/>
      <c r="H32" s="27"/>
      <c r="I32" s="21"/>
      <c r="J32" s="29"/>
      <c r="K32" s="30"/>
      <c r="L32" s="30"/>
      <c r="M32" s="31"/>
      <c r="N32" s="16"/>
    </row>
    <row r="33" spans="1:14" ht="24.95" customHeight="1" x14ac:dyDescent="0.4">
      <c r="A33" s="25">
        <f t="shared" si="0"/>
        <v>26</v>
      </c>
      <c r="B33" s="58"/>
      <c r="C33" s="18"/>
      <c r="D33" s="3"/>
      <c r="E33" s="33"/>
      <c r="F33" s="34"/>
      <c r="G33" s="26"/>
      <c r="H33" s="27"/>
      <c r="I33" s="21"/>
      <c r="J33" s="29"/>
      <c r="K33" s="30"/>
      <c r="L33" s="30"/>
      <c r="M33" s="31"/>
      <c r="N33" s="16"/>
    </row>
    <row r="34" spans="1:14" ht="24.95" customHeight="1" x14ac:dyDescent="0.4">
      <c r="A34" s="25">
        <f t="shared" si="0"/>
        <v>27</v>
      </c>
      <c r="B34" s="57"/>
      <c r="C34" s="18"/>
      <c r="D34" s="3"/>
      <c r="E34" s="33"/>
      <c r="F34" s="34"/>
      <c r="G34" s="26"/>
      <c r="H34" s="27"/>
      <c r="I34" s="21"/>
      <c r="J34" s="29"/>
      <c r="K34" s="30"/>
      <c r="L34" s="30"/>
      <c r="M34" s="31"/>
      <c r="N34" s="3"/>
    </row>
    <row r="35" spans="1:14" ht="24.95" customHeight="1" x14ac:dyDescent="0.4">
      <c r="A35" s="25">
        <f t="shared" si="0"/>
        <v>28</v>
      </c>
      <c r="B35" s="58"/>
      <c r="C35" s="18"/>
      <c r="D35" s="3"/>
      <c r="E35" s="33"/>
      <c r="F35" s="34"/>
      <c r="G35" s="26"/>
      <c r="H35" s="27"/>
      <c r="I35" s="21"/>
      <c r="J35" s="29"/>
      <c r="K35" s="30"/>
      <c r="L35" s="30"/>
      <c r="M35" s="31"/>
      <c r="N35" s="16"/>
    </row>
    <row r="36" spans="1:14" ht="24.75" customHeight="1" x14ac:dyDescent="0.4">
      <c r="A36" s="25">
        <f t="shared" si="0"/>
        <v>29</v>
      </c>
      <c r="B36" s="58"/>
      <c r="C36" s="18"/>
      <c r="D36" s="3"/>
      <c r="E36" s="33"/>
      <c r="F36" s="34"/>
      <c r="G36" s="26"/>
      <c r="H36" s="27"/>
      <c r="I36" s="21"/>
      <c r="J36" s="29"/>
      <c r="K36" s="30"/>
      <c r="L36" s="30"/>
      <c r="M36" s="31"/>
      <c r="N36" s="16"/>
    </row>
    <row r="37" spans="1:14" ht="24.75" customHeight="1" x14ac:dyDescent="0.4">
      <c r="A37" s="25">
        <f t="shared" si="0"/>
        <v>30</v>
      </c>
      <c r="B37" s="58"/>
      <c r="C37" s="18"/>
      <c r="D37" s="3"/>
      <c r="E37" s="33"/>
      <c r="F37" s="34"/>
      <c r="G37" s="26"/>
      <c r="H37" s="27"/>
      <c r="I37" s="21"/>
      <c r="J37" s="29"/>
      <c r="K37" s="30"/>
      <c r="L37" s="30"/>
      <c r="M37" s="31"/>
      <c r="N37" s="16"/>
    </row>
    <row r="38" spans="1:14" ht="24.95" customHeight="1" x14ac:dyDescent="0.4"/>
    <row r="39" spans="1:14" ht="24.95" customHeight="1" x14ac:dyDescent="0.4"/>
    <row r="40" spans="1:14" ht="24.95" customHeight="1" x14ac:dyDescent="0.4"/>
    <row r="41" spans="1:14" ht="24.95" customHeight="1" x14ac:dyDescent="0.4">
      <c r="B41"/>
      <c r="C41"/>
      <c r="D41"/>
      <c r="E41"/>
      <c r="F41"/>
      <c r="G41"/>
      <c r="H41"/>
      <c r="I41"/>
      <c r="J41"/>
      <c r="K41"/>
      <c r="L41"/>
      <c r="M41"/>
      <c r="N41"/>
    </row>
    <row r="42" spans="1:14" ht="24.95" customHeight="1" x14ac:dyDescent="0.4"/>
    <row r="43" spans="1:14" ht="24.95" customHeight="1" x14ac:dyDescent="0.4">
      <c r="L43" s="12"/>
    </row>
    <row r="44" spans="1:14" ht="24.95" customHeight="1" x14ac:dyDescent="0.4">
      <c r="L44" s="12"/>
    </row>
    <row r="45" spans="1:14" ht="24.95" customHeight="1" x14ac:dyDescent="0.4"/>
    <row r="46" spans="1:14" ht="24.95" customHeight="1" x14ac:dyDescent="0.4"/>
    <row r="47" spans="1:14" ht="24.95" customHeight="1" x14ac:dyDescent="0.4"/>
    <row r="48" spans="1:14" ht="24.95" customHeight="1" x14ac:dyDescent="0.4"/>
  </sheetData>
  <phoneticPr fontId="1"/>
  <dataValidations count="1">
    <dataValidation type="time" operator="greaterThanOrEqual" allowBlank="1" showInputMessage="1" showErrorMessage="1" sqref="J9:M37" xr:uid="{CC103661-A75C-47AD-9566-9D30C244C0B1}">
      <formula1>0</formula1>
    </dataValidation>
  </dataValidations>
  <pageMargins left="0.7" right="0.7" top="0.75" bottom="0.75" header="0.3" footer="0.3"/>
  <pageSetup paperSize="9" scale="4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9ED95AC-0F00-4CB0-BCEE-00F0F152C4AD}">
          <x14:formula1>
            <xm:f>'非表示(入力規則)'!$A$2:$A$49</xm:f>
          </x14:formula1>
          <xm:sqref>F8:F37</xm:sqref>
        </x14:dataValidation>
        <x14:dataValidation type="list" allowBlank="1" showInputMessage="1" showErrorMessage="1" xr:uid="{65C014C2-AC8A-4E93-892A-AA74304F9480}">
          <x14:formula1>
            <xm:f>'非表示(入力規則)'!$D$2:$D$10</xm:f>
          </x14:formula1>
          <xm:sqref>D8:D37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563F-9E2A-48A5-9C42-511982B15E47}">
  <sheetPr>
    <pageSetUpPr fitToPage="1"/>
  </sheetPr>
  <dimension ref="A1:T118"/>
  <sheetViews>
    <sheetView showGridLines="0" zoomScale="85" zoomScaleNormal="85" workbookViewId="0">
      <pane ySplit="7" topLeftCell="A8" activePane="bottomLeft" state="frozen"/>
      <selection pane="bottomLeft" activeCell="Q122" sqref="Q122"/>
    </sheetView>
  </sheetViews>
  <sheetFormatPr defaultRowHeight="18.75" x14ac:dyDescent="0.4"/>
  <cols>
    <col min="1" max="1" width="9.5" bestFit="1" customWidth="1"/>
    <col min="2" max="2" width="10.625" style="11" customWidth="1"/>
    <col min="3" max="3" width="13.125" style="11" customWidth="1"/>
    <col min="4" max="4" width="6.625" style="11" customWidth="1"/>
    <col min="5" max="5" width="16.625" style="11" customWidth="1"/>
    <col min="6" max="6" width="10.625" style="11" customWidth="1"/>
    <col min="7" max="8" width="16.625" style="11" customWidth="1"/>
    <col min="9" max="9" width="18.25" style="11" customWidth="1"/>
    <col min="10" max="13" width="11.125" style="11" customWidth="1"/>
    <col min="14" max="14" width="35.625" style="11" customWidth="1"/>
    <col min="15" max="18" width="10.625" style="11" customWidth="1"/>
    <col min="19" max="20" width="20" customWidth="1"/>
  </cols>
  <sheetData>
    <row r="1" spans="1:20" ht="15" customHeight="1" x14ac:dyDescent="0.4">
      <c r="A1" s="46" t="s">
        <v>34</v>
      </c>
      <c r="B1" s="17" t="s">
        <v>16</v>
      </c>
      <c r="C1" s="17"/>
      <c r="D1" s="6"/>
      <c r="E1" s="13"/>
      <c r="F1" s="6"/>
      <c r="G1" s="6"/>
      <c r="H1" s="6"/>
      <c r="I1" s="6"/>
      <c r="J1" s="6"/>
      <c r="K1" s="6"/>
      <c r="L1" s="6"/>
      <c r="M1" s="6"/>
      <c r="N1" s="6"/>
      <c r="O1" s="6"/>
      <c r="P1" s="6"/>
      <c r="Q1" s="6"/>
      <c r="R1" s="6"/>
    </row>
    <row r="2" spans="1:20" ht="15" customHeight="1" x14ac:dyDescent="0.4">
      <c r="A2" s="6"/>
      <c r="B2" s="6"/>
      <c r="C2" s="6"/>
      <c r="D2" s="6"/>
      <c r="E2" s="13"/>
      <c r="F2" s="13"/>
      <c r="G2" s="13" t="s">
        <v>9</v>
      </c>
      <c r="H2" s="6"/>
      <c r="I2" s="6"/>
      <c r="J2" s="6"/>
      <c r="K2" s="6"/>
      <c r="L2" s="6"/>
      <c r="M2" s="6"/>
      <c r="N2" s="6"/>
      <c r="O2" s="13"/>
      <c r="P2" s="13"/>
      <c r="Q2" s="13"/>
      <c r="R2" s="13"/>
    </row>
    <row r="3" spans="1:20" ht="15" customHeight="1" x14ac:dyDescent="0.4">
      <c r="A3" s="6"/>
      <c r="B3" s="6"/>
      <c r="C3" s="6"/>
      <c r="D3" s="6"/>
      <c r="E3" s="13"/>
      <c r="F3" s="13"/>
      <c r="G3" s="13"/>
      <c r="H3" s="6"/>
      <c r="I3" s="6"/>
      <c r="J3" s="6"/>
      <c r="K3" s="6"/>
      <c r="L3" s="6"/>
      <c r="M3" s="6"/>
      <c r="N3" s="6"/>
      <c r="O3" s="13"/>
      <c r="P3" s="13"/>
      <c r="Q3" s="13"/>
      <c r="R3" s="13"/>
    </row>
    <row r="4" spans="1:20" ht="15" customHeight="1" x14ac:dyDescent="0.4">
      <c r="A4" s="13" t="s">
        <v>5</v>
      </c>
      <c r="B4" s="13"/>
      <c r="C4" s="6"/>
      <c r="D4" s="6"/>
      <c r="E4" s="6"/>
      <c r="F4" s="6"/>
      <c r="G4" s="6"/>
      <c r="H4" s="6"/>
      <c r="I4" s="6"/>
      <c r="J4" s="6"/>
      <c r="K4" s="6"/>
      <c r="L4" s="6"/>
      <c r="M4" s="6"/>
      <c r="N4" s="6"/>
      <c r="O4" s="6"/>
      <c r="P4" s="6"/>
      <c r="Q4" s="6"/>
      <c r="R4" s="6"/>
    </row>
    <row r="5" spans="1:20" ht="15" customHeight="1" x14ac:dyDescent="0.4">
      <c r="B5" s="6"/>
      <c r="C5" s="6"/>
      <c r="D5" s="6"/>
      <c r="E5" s="6"/>
      <c r="F5" s="6"/>
      <c r="G5" s="6"/>
      <c r="H5" s="6"/>
      <c r="I5" s="6"/>
      <c r="J5" s="6"/>
      <c r="K5" s="6"/>
      <c r="L5" s="6"/>
      <c r="M5" s="6"/>
      <c r="N5" s="14" t="str">
        <f>入力シート!N5</f>
        <v>&lt;会社名&gt;</v>
      </c>
      <c r="O5" s="6"/>
      <c r="P5" s="6"/>
      <c r="Q5" s="6"/>
      <c r="R5" s="6"/>
    </row>
    <row r="6" spans="1:20" ht="32.1" customHeight="1" x14ac:dyDescent="0.4">
      <c r="A6" s="22"/>
      <c r="B6" s="15"/>
      <c r="C6" s="7"/>
      <c r="D6" s="7"/>
      <c r="E6" s="45" t="s">
        <v>37</v>
      </c>
      <c r="F6" s="19"/>
      <c r="G6" s="40" t="s">
        <v>38</v>
      </c>
      <c r="H6" s="41"/>
      <c r="I6" s="19" t="s">
        <v>28</v>
      </c>
      <c r="J6" s="59" t="s">
        <v>47</v>
      </c>
      <c r="K6" s="8"/>
      <c r="L6" s="8"/>
      <c r="M6" s="8"/>
      <c r="N6" s="7"/>
      <c r="O6" s="8"/>
      <c r="P6" s="23"/>
      <c r="Q6" s="47" t="s">
        <v>36</v>
      </c>
      <c r="R6" s="23"/>
      <c r="S6" s="56" t="s">
        <v>39</v>
      </c>
      <c r="T6" s="51"/>
    </row>
    <row r="7" spans="1:20" ht="104.25" customHeight="1" x14ac:dyDescent="0.4">
      <c r="A7" s="9" t="s">
        <v>12</v>
      </c>
      <c r="B7" s="10" t="s">
        <v>31</v>
      </c>
      <c r="C7" s="10" t="s">
        <v>27</v>
      </c>
      <c r="D7" s="20" t="s">
        <v>17</v>
      </c>
      <c r="E7" s="32" t="s">
        <v>10</v>
      </c>
      <c r="F7" s="44" t="s">
        <v>15</v>
      </c>
      <c r="G7" s="42" t="s">
        <v>30</v>
      </c>
      <c r="H7" s="43" t="s">
        <v>29</v>
      </c>
      <c r="I7" s="20" t="s">
        <v>6</v>
      </c>
      <c r="J7" s="42" t="s">
        <v>54</v>
      </c>
      <c r="K7" s="69" t="s">
        <v>55</v>
      </c>
      <c r="L7" s="69" t="s">
        <v>56</v>
      </c>
      <c r="M7" s="70" t="s">
        <v>57</v>
      </c>
      <c r="N7" s="65" t="s">
        <v>53</v>
      </c>
      <c r="O7" s="35" t="s">
        <v>45</v>
      </c>
      <c r="P7" s="36" t="s">
        <v>44</v>
      </c>
      <c r="Q7" s="48" t="s">
        <v>60</v>
      </c>
      <c r="R7" s="50" t="s">
        <v>46</v>
      </c>
      <c r="S7" s="52" t="s">
        <v>40</v>
      </c>
      <c r="T7" s="54" t="s">
        <v>41</v>
      </c>
    </row>
    <row r="8" spans="1:20" ht="24.75" customHeight="1" x14ac:dyDescent="0.4">
      <c r="A8" s="25">
        <f>ROW()-7</f>
        <v>1</v>
      </c>
      <c r="B8" s="57">
        <f>入力シート!B8</f>
        <v>0</v>
      </c>
      <c r="C8" s="18">
        <f>入力シート!C8</f>
        <v>0</v>
      </c>
      <c r="D8" s="3">
        <f>入力シート!D8</f>
        <v>0</v>
      </c>
      <c r="E8" s="33">
        <f>入力シート!E8</f>
        <v>0</v>
      </c>
      <c r="F8" s="34">
        <f>入力シート!F8</f>
        <v>0</v>
      </c>
      <c r="G8" s="26">
        <f>入力シート!G8</f>
        <v>0</v>
      </c>
      <c r="H8" s="27">
        <f>入力シート!H8</f>
        <v>0</v>
      </c>
      <c r="I8" s="21">
        <f>入力シート!I8</f>
        <v>0</v>
      </c>
      <c r="J8" s="29">
        <f>入力シート!J8</f>
        <v>0</v>
      </c>
      <c r="K8" s="30">
        <f>入力シート!K8</f>
        <v>0</v>
      </c>
      <c r="L8" s="30">
        <f>入力シート!L8</f>
        <v>0</v>
      </c>
      <c r="M8" s="31">
        <f>入力シート!M8</f>
        <v>0</v>
      </c>
      <c r="N8" s="38">
        <f>入力シート!N8</f>
        <v>0</v>
      </c>
      <c r="O8" s="2" t="str">
        <f>IFERROR(VLOOKUP(F8,'非表示(入力規則)'!$A$2:$B$49,2,TRUE),"")</f>
        <v/>
      </c>
      <c r="P8" s="39" t="str">
        <f t="shared" ref="P8:P13" si="0">IFERROR((24*60-HOUR(H8)*60-MINUTE(H8)+HOUR(O8)*60+MINUTE(O8)+(_xlfn.DAYS(E8,G8)-1)*24*60),"")</f>
        <v/>
      </c>
      <c r="Q8" s="49" t="str">
        <f>IF(DAY(SUM(J8:L8))*24*60+HOUR(SUM(J8:L8))*60+MINUTE(SUM(J8:L8))=0,"",DAY(SUM(J8:L8))*24*60+HOUR(SUM(J8:L8))*60+MINUTE(SUM(J8:L8)))</f>
        <v/>
      </c>
      <c r="R8" s="28" t="str">
        <f>IF(DAY(SUM(J8:M8))*24*60+HOUR(SUM(J8:M8))*60+MINUTE(SUM(J8:M8))=0,"",DAY(SUM(J8:M8))*24*60+HOUR(SUM(J8:M8))*60+MINUTE(SUM(J8:M8)))</f>
        <v/>
      </c>
      <c r="S8" s="53" t="str">
        <f>IF(Q8&lt;=P8,"○","×")</f>
        <v>○</v>
      </c>
      <c r="T8" s="55" t="str">
        <f>IF(R8&lt;=P8,"○","×")</f>
        <v>○</v>
      </c>
    </row>
    <row r="9" spans="1:20" ht="24.75" customHeight="1" x14ac:dyDescent="0.4">
      <c r="A9" s="25">
        <f t="shared" ref="A9:A72" si="1">ROW()-7</f>
        <v>2</v>
      </c>
      <c r="B9" s="57">
        <f>入力シート!B9</f>
        <v>0</v>
      </c>
      <c r="C9" s="18">
        <f>入力シート!C9</f>
        <v>0</v>
      </c>
      <c r="D9" s="3">
        <f>入力シート!D9</f>
        <v>0</v>
      </c>
      <c r="E9" s="33">
        <f>入力シート!E9</f>
        <v>0</v>
      </c>
      <c r="F9" s="34">
        <f>入力シート!F9</f>
        <v>0</v>
      </c>
      <c r="G9" s="26">
        <f>入力シート!G9</f>
        <v>0</v>
      </c>
      <c r="H9" s="27">
        <f>入力シート!H9</f>
        <v>0</v>
      </c>
      <c r="I9" s="21">
        <f>入力シート!I9</f>
        <v>0</v>
      </c>
      <c r="J9" s="29">
        <f>入力シート!J9</f>
        <v>0</v>
      </c>
      <c r="K9" s="30">
        <f>入力シート!K9</f>
        <v>0</v>
      </c>
      <c r="L9" s="30">
        <f>入力シート!L9</f>
        <v>0</v>
      </c>
      <c r="M9" s="31">
        <f>入力シート!M9</f>
        <v>0</v>
      </c>
      <c r="N9" s="38">
        <f>入力シート!N9</f>
        <v>0</v>
      </c>
      <c r="O9" s="2" t="str">
        <f>IFERROR(VLOOKUP(F9,'非表示(入力規則)'!$A$2:$B$49,2,TRUE),"")</f>
        <v/>
      </c>
      <c r="P9" s="39" t="str">
        <f t="shared" si="0"/>
        <v/>
      </c>
      <c r="Q9" s="49" t="str">
        <f>IF(DAY(SUM(J9:L9))*24*60+HOUR(SUM(J9:L9))*60+MINUTE(SUM(J9:L9))=0,"",DAY(SUM(J9:L9))*24*60+HOUR(SUM(J9:L9))*60+MINUTE(SUM(J9:L9)))</f>
        <v/>
      </c>
      <c r="R9" s="28" t="str">
        <f t="shared" ref="R9:R36" si="2">IF(DAY(SUM(J9:M9))*24*60+HOUR(SUM(J9:M9))*60+MINUTE(SUM(J9:M9))=0,"",DAY(SUM(J9:M9))*24*60+HOUR(SUM(J9:M9))*60+MINUTE(SUM(J9:M9)))</f>
        <v/>
      </c>
      <c r="S9" s="53" t="str">
        <f>IF(Q9&lt;=P9,"○","×")</f>
        <v>○</v>
      </c>
      <c r="T9" s="55" t="str">
        <f t="shared" ref="T9:T37" si="3">IF(R9&lt;=P9,"○","×")</f>
        <v>○</v>
      </c>
    </row>
    <row r="10" spans="1:20" ht="24.95" customHeight="1" x14ac:dyDescent="0.4">
      <c r="A10" s="25">
        <f t="shared" si="1"/>
        <v>3</v>
      </c>
      <c r="B10" s="58">
        <f>入力シート!B10</f>
        <v>0</v>
      </c>
      <c r="C10" s="18">
        <f>入力シート!C10</f>
        <v>0</v>
      </c>
      <c r="D10" s="3">
        <f>入力シート!D10</f>
        <v>0</v>
      </c>
      <c r="E10" s="33">
        <f>入力シート!E10</f>
        <v>0</v>
      </c>
      <c r="F10" s="34">
        <f>入力シート!F10</f>
        <v>0</v>
      </c>
      <c r="G10" s="26">
        <f>入力シート!G10</f>
        <v>0</v>
      </c>
      <c r="H10" s="27">
        <f>入力シート!H10</f>
        <v>0</v>
      </c>
      <c r="I10" s="21">
        <f>入力シート!I10</f>
        <v>0</v>
      </c>
      <c r="J10" s="29">
        <f>入力シート!J10</f>
        <v>0</v>
      </c>
      <c r="K10" s="30">
        <f>入力シート!K10</f>
        <v>0</v>
      </c>
      <c r="L10" s="30">
        <f>入力シート!L10</f>
        <v>0</v>
      </c>
      <c r="M10" s="31">
        <f>入力シート!M10</f>
        <v>0</v>
      </c>
      <c r="N10" s="37">
        <f>入力シート!N10</f>
        <v>0</v>
      </c>
      <c r="O10" s="2" t="str">
        <f>IFERROR(VLOOKUP(F10,'非表示(入力規則)'!$A$2:$B$49,2,TRUE),"")</f>
        <v/>
      </c>
      <c r="P10" s="39" t="str">
        <f t="shared" si="0"/>
        <v/>
      </c>
      <c r="Q10" s="49" t="str">
        <f t="shared" ref="Q10:Q36" si="4">IF(DAY(SUM(J10:L10))*24*60+HOUR(SUM(J10:L10))*60+MINUTE(SUM(J10:L10))=0,"",DAY(SUM(J10:L10))*24*60+HOUR(SUM(J10:L10))*60+MINUTE(SUM(J10:L10)))</f>
        <v/>
      </c>
      <c r="R10" s="28" t="str">
        <f t="shared" si="2"/>
        <v/>
      </c>
      <c r="S10" s="53" t="str">
        <f t="shared" ref="S10:S37" si="5">IF(Q10&lt;=P10,"○","×")</f>
        <v>○</v>
      </c>
      <c r="T10" s="55" t="str">
        <f t="shared" si="3"/>
        <v>○</v>
      </c>
    </row>
    <row r="11" spans="1:20" ht="24.95" customHeight="1" x14ac:dyDescent="0.4">
      <c r="A11" s="25">
        <f t="shared" si="1"/>
        <v>4</v>
      </c>
      <c r="B11" s="58">
        <f>入力シート!B11</f>
        <v>0</v>
      </c>
      <c r="C11" s="18">
        <f>入力シート!C11</f>
        <v>0</v>
      </c>
      <c r="D11" s="3">
        <f>入力シート!D11</f>
        <v>0</v>
      </c>
      <c r="E11" s="33">
        <f>入力シート!E11</f>
        <v>0</v>
      </c>
      <c r="F11" s="34">
        <f>入力シート!F11</f>
        <v>0</v>
      </c>
      <c r="G11" s="26">
        <f>入力シート!G11</f>
        <v>0</v>
      </c>
      <c r="H11" s="27">
        <f>入力シート!H11</f>
        <v>0</v>
      </c>
      <c r="I11" s="21">
        <f>入力シート!I11</f>
        <v>0</v>
      </c>
      <c r="J11" s="29">
        <f>入力シート!J11</f>
        <v>0</v>
      </c>
      <c r="K11" s="30">
        <f>入力シート!K11</f>
        <v>0</v>
      </c>
      <c r="L11" s="30">
        <f>入力シート!L11</f>
        <v>0</v>
      </c>
      <c r="M11" s="31">
        <f>入力シート!M11</f>
        <v>0</v>
      </c>
      <c r="N11" s="37">
        <f>入力シート!N11</f>
        <v>0</v>
      </c>
      <c r="O11" s="2" t="str">
        <f>IFERROR(VLOOKUP(F11,'非表示(入力規則)'!$A$2:$B$49,2,TRUE),"")</f>
        <v/>
      </c>
      <c r="P11" s="39" t="str">
        <f t="shared" si="0"/>
        <v/>
      </c>
      <c r="Q11" s="49" t="str">
        <f t="shared" si="4"/>
        <v/>
      </c>
      <c r="R11" s="28" t="str">
        <f t="shared" si="2"/>
        <v/>
      </c>
      <c r="S11" s="53" t="str">
        <f t="shared" si="5"/>
        <v>○</v>
      </c>
      <c r="T11" s="55" t="str">
        <f t="shared" si="3"/>
        <v>○</v>
      </c>
    </row>
    <row r="12" spans="1:20" ht="24.95" customHeight="1" x14ac:dyDescent="0.4">
      <c r="A12" s="25">
        <f t="shared" si="1"/>
        <v>5</v>
      </c>
      <c r="B12" s="58">
        <f>入力シート!B12</f>
        <v>0</v>
      </c>
      <c r="C12" s="18">
        <f>入力シート!C12</f>
        <v>0</v>
      </c>
      <c r="D12" s="3">
        <f>入力シート!D12</f>
        <v>0</v>
      </c>
      <c r="E12" s="33">
        <f>入力シート!E12</f>
        <v>0</v>
      </c>
      <c r="F12" s="34">
        <f>入力シート!F12</f>
        <v>0</v>
      </c>
      <c r="G12" s="26">
        <f>入力シート!G12</f>
        <v>0</v>
      </c>
      <c r="H12" s="27">
        <f>入力シート!H12</f>
        <v>0</v>
      </c>
      <c r="I12" s="21">
        <f>入力シート!I12</f>
        <v>0</v>
      </c>
      <c r="J12" s="29">
        <f>入力シート!J12</f>
        <v>0</v>
      </c>
      <c r="K12" s="30">
        <f>入力シート!K12</f>
        <v>0</v>
      </c>
      <c r="L12" s="30">
        <f>入力シート!L12</f>
        <v>0</v>
      </c>
      <c r="M12" s="31">
        <f>入力シート!M12</f>
        <v>0</v>
      </c>
      <c r="N12" s="37">
        <f>入力シート!N12</f>
        <v>0</v>
      </c>
      <c r="O12" s="2" t="str">
        <f>IFERROR(VLOOKUP(F12,'非表示(入力規則)'!$A$2:$B$49,2,TRUE),"")</f>
        <v/>
      </c>
      <c r="P12" s="39" t="str">
        <f t="shared" si="0"/>
        <v/>
      </c>
      <c r="Q12" s="49" t="str">
        <f>IF(DAY(SUM(J12:L12))*24*60+HOUR(SUM(J12:L12))*60+MINUTE(SUM(J12:L12))=0,"",DAY(SUM(J12:L12))*24*60+HOUR(SUM(J12:L12))*60+MINUTE(SUM(J12:L12)))</f>
        <v/>
      </c>
      <c r="R12" s="28" t="str">
        <f t="shared" si="2"/>
        <v/>
      </c>
      <c r="S12" s="53" t="str">
        <f t="shared" si="5"/>
        <v>○</v>
      </c>
      <c r="T12" s="55" t="str">
        <f t="shared" si="3"/>
        <v>○</v>
      </c>
    </row>
    <row r="13" spans="1:20" ht="24.95" customHeight="1" x14ac:dyDescent="0.4">
      <c r="A13" s="25">
        <f t="shared" si="1"/>
        <v>6</v>
      </c>
      <c r="B13" s="58">
        <f>入力シート!B13</f>
        <v>0</v>
      </c>
      <c r="C13" s="18">
        <f>入力シート!C13</f>
        <v>0</v>
      </c>
      <c r="D13" s="3">
        <f>入力シート!D13</f>
        <v>0</v>
      </c>
      <c r="E13" s="33">
        <f>入力シート!E13</f>
        <v>0</v>
      </c>
      <c r="F13" s="34">
        <f>入力シート!F13</f>
        <v>0</v>
      </c>
      <c r="G13" s="26">
        <f>入力シート!G13</f>
        <v>0</v>
      </c>
      <c r="H13" s="27">
        <f>入力シート!H13</f>
        <v>0</v>
      </c>
      <c r="I13" s="21">
        <f>入力シート!I13</f>
        <v>0</v>
      </c>
      <c r="J13" s="29">
        <f>入力シート!J13</f>
        <v>0</v>
      </c>
      <c r="K13" s="30">
        <f>入力シート!K13</f>
        <v>0</v>
      </c>
      <c r="L13" s="30">
        <f>入力シート!L13</f>
        <v>0</v>
      </c>
      <c r="M13" s="31">
        <f>入力シート!M13</f>
        <v>0</v>
      </c>
      <c r="N13" s="37">
        <f>入力シート!N13</f>
        <v>0</v>
      </c>
      <c r="O13" s="2" t="str">
        <f>IFERROR(VLOOKUP(F13,'非表示(入力規則)'!$A$2:$B$49,2,TRUE),"")</f>
        <v/>
      </c>
      <c r="P13" s="39" t="str">
        <f t="shared" si="0"/>
        <v/>
      </c>
      <c r="Q13" s="49" t="str">
        <f t="shared" si="4"/>
        <v/>
      </c>
      <c r="R13" s="28" t="str">
        <f t="shared" si="2"/>
        <v/>
      </c>
      <c r="S13" s="53" t="str">
        <f t="shared" si="5"/>
        <v>○</v>
      </c>
      <c r="T13" s="55" t="str">
        <f t="shared" si="3"/>
        <v>○</v>
      </c>
    </row>
    <row r="14" spans="1:20" ht="24.95" customHeight="1" x14ac:dyDescent="0.4">
      <c r="A14" s="25">
        <f t="shared" si="1"/>
        <v>7</v>
      </c>
      <c r="B14" s="57">
        <f>入力シート!B14</f>
        <v>0</v>
      </c>
      <c r="C14" s="18">
        <f>入力シート!C14</f>
        <v>0</v>
      </c>
      <c r="D14" s="3">
        <f>入力シート!D14</f>
        <v>0</v>
      </c>
      <c r="E14" s="33">
        <f>入力シート!E14</f>
        <v>0</v>
      </c>
      <c r="F14" s="34">
        <f>入力シート!F14</f>
        <v>0</v>
      </c>
      <c r="G14" s="26">
        <f>入力シート!G14</f>
        <v>0</v>
      </c>
      <c r="H14" s="27">
        <f>入力シート!H14</f>
        <v>0</v>
      </c>
      <c r="I14" s="21">
        <f>入力シート!I14</f>
        <v>0</v>
      </c>
      <c r="J14" s="29">
        <f>入力シート!J14</f>
        <v>0</v>
      </c>
      <c r="K14" s="30">
        <f>入力シート!K14</f>
        <v>0</v>
      </c>
      <c r="L14" s="30">
        <f>入力シート!L14</f>
        <v>0</v>
      </c>
      <c r="M14" s="31">
        <f>入力シート!M14</f>
        <v>0</v>
      </c>
      <c r="N14" s="38">
        <f>入力シート!N14</f>
        <v>0</v>
      </c>
      <c r="O14" s="2" t="str">
        <f>IFERROR(VLOOKUP(F14,'非表示(入力規則)'!$A$2:$B$49,2,TRUE),"")</f>
        <v/>
      </c>
      <c r="P14" s="39" t="str">
        <f>IFERROR((24*60-HOUR(H14)*60-MINUTE(H14)+HOUR(O14)*60+MINUTE(O14)+(_xlfn.DAYS(E14,G14)-1)*24*60),"")</f>
        <v/>
      </c>
      <c r="Q14" s="49" t="str">
        <f>IF(DAY(SUM(J14:L14))*24*60+HOUR(SUM(J14:L14))*60+MINUTE(SUM(J14:L14))=0,"",DAY(SUM(J14:L14))*24*60+HOUR(SUM(J14:L14))*60+MINUTE(SUM(J14:L14)))</f>
        <v/>
      </c>
      <c r="R14" s="28" t="str">
        <f t="shared" si="2"/>
        <v/>
      </c>
      <c r="S14" s="53" t="str">
        <f t="shared" si="5"/>
        <v>○</v>
      </c>
      <c r="T14" s="55" t="str">
        <f t="shared" si="3"/>
        <v>○</v>
      </c>
    </row>
    <row r="15" spans="1:20" ht="24.95" customHeight="1" x14ac:dyDescent="0.4">
      <c r="A15" s="25">
        <f t="shared" si="1"/>
        <v>8</v>
      </c>
      <c r="B15" s="58">
        <f>入力シート!B15</f>
        <v>0</v>
      </c>
      <c r="C15" s="18">
        <f>入力シート!C15</f>
        <v>0</v>
      </c>
      <c r="D15" s="3">
        <f>入力シート!D15</f>
        <v>0</v>
      </c>
      <c r="E15" s="33">
        <f>入力シート!E15</f>
        <v>0</v>
      </c>
      <c r="F15" s="34">
        <f>入力シート!F15</f>
        <v>0</v>
      </c>
      <c r="G15" s="26">
        <f>入力シート!G15</f>
        <v>0</v>
      </c>
      <c r="H15" s="27">
        <f>入力シート!H15</f>
        <v>0</v>
      </c>
      <c r="I15" s="21">
        <f>入力シート!I15</f>
        <v>0</v>
      </c>
      <c r="J15" s="29">
        <f>入力シート!J15</f>
        <v>0</v>
      </c>
      <c r="K15" s="30">
        <f>入力シート!K15</f>
        <v>0</v>
      </c>
      <c r="L15" s="30">
        <f>入力シート!L15</f>
        <v>0</v>
      </c>
      <c r="M15" s="31">
        <f>入力シート!M15</f>
        <v>0</v>
      </c>
      <c r="N15" s="37">
        <f>入力シート!N15</f>
        <v>0</v>
      </c>
      <c r="O15" s="2" t="str">
        <f>IFERROR(VLOOKUP(F15,'非表示(入力規則)'!$A$2:$B$49,2,TRUE),"")</f>
        <v/>
      </c>
      <c r="P15" s="39" t="str">
        <f>IFERROR((24*60-HOUR(H15)*60-MINUTE(H15)+HOUR(O15)*60+MINUTE(O15)+(_xlfn.DAYS(E15,G15)-1)*24*60),"")</f>
        <v/>
      </c>
      <c r="Q15" s="49" t="str">
        <f t="shared" si="4"/>
        <v/>
      </c>
      <c r="R15" s="28" t="str">
        <f t="shared" si="2"/>
        <v/>
      </c>
      <c r="S15" s="53" t="str">
        <f t="shared" si="5"/>
        <v>○</v>
      </c>
      <c r="T15" s="55" t="str">
        <f t="shared" si="3"/>
        <v>○</v>
      </c>
    </row>
    <row r="16" spans="1:20" ht="24.75" customHeight="1" x14ac:dyDescent="0.4">
      <c r="A16" s="25">
        <f t="shared" si="1"/>
        <v>9</v>
      </c>
      <c r="B16" s="58">
        <f>入力シート!B16</f>
        <v>0</v>
      </c>
      <c r="C16" s="18">
        <f>入力シート!C16</f>
        <v>0</v>
      </c>
      <c r="D16" s="3">
        <f>入力シート!D16</f>
        <v>0</v>
      </c>
      <c r="E16" s="33">
        <f>入力シート!E16</f>
        <v>0</v>
      </c>
      <c r="F16" s="34">
        <f>入力シート!F16</f>
        <v>0</v>
      </c>
      <c r="G16" s="26">
        <f>入力シート!G16</f>
        <v>0</v>
      </c>
      <c r="H16" s="27">
        <f>入力シート!H16</f>
        <v>0</v>
      </c>
      <c r="I16" s="21">
        <f>入力シート!I16</f>
        <v>0</v>
      </c>
      <c r="J16" s="29">
        <f>入力シート!J16</f>
        <v>0</v>
      </c>
      <c r="K16" s="30">
        <f>入力シート!K16</f>
        <v>0</v>
      </c>
      <c r="L16" s="30">
        <f>入力シート!L16</f>
        <v>0</v>
      </c>
      <c r="M16" s="31">
        <f>入力シート!M16</f>
        <v>0</v>
      </c>
      <c r="N16" s="37">
        <f>入力シート!N16</f>
        <v>0</v>
      </c>
      <c r="O16" s="2" t="str">
        <f>IFERROR(VLOOKUP(F16,'非表示(入力規則)'!$A$2:$B$49,2,TRUE),"")</f>
        <v/>
      </c>
      <c r="P16" s="39" t="str">
        <f t="shared" ref="P16:P35" si="6">IFERROR((24*60-HOUR(H16)*60-MINUTE(H16)+HOUR(O16)*60+MINUTE(O16)+(_xlfn.DAYS(E16,G16)-1)*24*60),"")</f>
        <v/>
      </c>
      <c r="Q16" s="49" t="str">
        <f t="shared" si="4"/>
        <v/>
      </c>
      <c r="R16" s="28" t="str">
        <f t="shared" si="2"/>
        <v/>
      </c>
      <c r="S16" s="53" t="str">
        <f>IF(Q16&lt;=P16,"○","×")</f>
        <v>○</v>
      </c>
      <c r="T16" s="55" t="str">
        <f t="shared" si="3"/>
        <v>○</v>
      </c>
    </row>
    <row r="17" spans="1:20" ht="24.75" customHeight="1" x14ac:dyDescent="0.4">
      <c r="A17" s="25">
        <f>ROW()-7</f>
        <v>10</v>
      </c>
      <c r="B17" s="57">
        <f>入力シート!B17</f>
        <v>0</v>
      </c>
      <c r="C17" s="18">
        <f>入力シート!C17</f>
        <v>0</v>
      </c>
      <c r="D17" s="3">
        <f>入力シート!D17</f>
        <v>0</v>
      </c>
      <c r="E17" s="33">
        <f>入力シート!E17</f>
        <v>0</v>
      </c>
      <c r="F17" s="34">
        <f>入力シート!F17</f>
        <v>0</v>
      </c>
      <c r="G17" s="26">
        <f>入力シート!G17</f>
        <v>0</v>
      </c>
      <c r="H17" s="27">
        <f>入力シート!H17</f>
        <v>0</v>
      </c>
      <c r="I17" s="21">
        <f>入力シート!I17</f>
        <v>0</v>
      </c>
      <c r="J17" s="29">
        <f>入力シート!J17</f>
        <v>0</v>
      </c>
      <c r="K17" s="30">
        <f>入力シート!K17</f>
        <v>0</v>
      </c>
      <c r="L17" s="30">
        <f>入力シート!L17</f>
        <v>0</v>
      </c>
      <c r="M17" s="31">
        <f>入力シート!M17</f>
        <v>0</v>
      </c>
      <c r="N17" s="38">
        <f>入力シート!N17</f>
        <v>0</v>
      </c>
      <c r="O17" s="2" t="str">
        <f>IFERROR(VLOOKUP(F17,'非表示(入力規則)'!$A$2:$B$49,2,TRUE),"")</f>
        <v/>
      </c>
      <c r="P17" s="39" t="str">
        <f t="shared" si="6"/>
        <v/>
      </c>
      <c r="Q17" s="49" t="str">
        <f t="shared" si="4"/>
        <v/>
      </c>
      <c r="R17" s="28" t="str">
        <f t="shared" si="2"/>
        <v/>
      </c>
      <c r="S17" s="53" t="str">
        <f>IF(Q17&lt;=P17,"○","×")</f>
        <v>○</v>
      </c>
      <c r="T17" s="55" t="str">
        <f t="shared" si="3"/>
        <v>○</v>
      </c>
    </row>
    <row r="18" spans="1:20" ht="24.75" customHeight="1" x14ac:dyDescent="0.4">
      <c r="A18" s="25">
        <f t="shared" si="1"/>
        <v>11</v>
      </c>
      <c r="B18" s="57">
        <f>入力シート!B18</f>
        <v>0</v>
      </c>
      <c r="C18" s="18">
        <f>入力シート!C18</f>
        <v>0</v>
      </c>
      <c r="D18" s="3">
        <f>入力シート!D18</f>
        <v>0</v>
      </c>
      <c r="E18" s="33">
        <f>入力シート!E18</f>
        <v>0</v>
      </c>
      <c r="F18" s="34">
        <f>入力シート!F18</f>
        <v>0</v>
      </c>
      <c r="G18" s="26">
        <f>入力シート!G18</f>
        <v>0</v>
      </c>
      <c r="H18" s="27">
        <f>入力シート!H18</f>
        <v>0</v>
      </c>
      <c r="I18" s="21">
        <f>入力シート!I18</f>
        <v>0</v>
      </c>
      <c r="J18" s="29">
        <f>入力シート!J18</f>
        <v>0</v>
      </c>
      <c r="K18" s="30">
        <f>入力シート!K18</f>
        <v>0</v>
      </c>
      <c r="L18" s="30">
        <f>入力シート!L18</f>
        <v>0</v>
      </c>
      <c r="M18" s="31">
        <f>入力シート!M18</f>
        <v>0</v>
      </c>
      <c r="N18" s="38">
        <f>入力シート!N18</f>
        <v>0</v>
      </c>
      <c r="O18" s="2" t="str">
        <f>IFERROR(VLOOKUP(F18,'非表示(入力規則)'!$A$2:$B$49,2,TRUE),"")</f>
        <v/>
      </c>
      <c r="P18" s="39" t="str">
        <f t="shared" si="6"/>
        <v/>
      </c>
      <c r="Q18" s="49" t="str">
        <f t="shared" si="4"/>
        <v/>
      </c>
      <c r="R18" s="28" t="str">
        <f t="shared" si="2"/>
        <v/>
      </c>
      <c r="S18" s="53" t="str">
        <f t="shared" si="5"/>
        <v>○</v>
      </c>
      <c r="T18" s="55" t="str">
        <f t="shared" si="3"/>
        <v>○</v>
      </c>
    </row>
    <row r="19" spans="1:20" ht="24.95" customHeight="1" x14ac:dyDescent="0.4">
      <c r="A19" s="25">
        <f t="shared" si="1"/>
        <v>12</v>
      </c>
      <c r="B19" s="58">
        <f>入力シート!B19</f>
        <v>0</v>
      </c>
      <c r="C19" s="18">
        <f>入力シート!C19</f>
        <v>0</v>
      </c>
      <c r="D19" s="3">
        <f>入力シート!D19</f>
        <v>0</v>
      </c>
      <c r="E19" s="33">
        <f>入力シート!E19</f>
        <v>0</v>
      </c>
      <c r="F19" s="34">
        <f>入力シート!F19</f>
        <v>0</v>
      </c>
      <c r="G19" s="26">
        <f>入力シート!G19</f>
        <v>0</v>
      </c>
      <c r="H19" s="27">
        <f>入力シート!H19</f>
        <v>0</v>
      </c>
      <c r="I19" s="21">
        <f>入力シート!I19</f>
        <v>0</v>
      </c>
      <c r="J19" s="29">
        <f>入力シート!J19</f>
        <v>0</v>
      </c>
      <c r="K19" s="30">
        <f>入力シート!K19</f>
        <v>0</v>
      </c>
      <c r="L19" s="30">
        <f>入力シート!L19</f>
        <v>0</v>
      </c>
      <c r="M19" s="31">
        <f>入力シート!M19</f>
        <v>0</v>
      </c>
      <c r="N19" s="37">
        <f>入力シート!N19</f>
        <v>0</v>
      </c>
      <c r="O19" s="2" t="str">
        <f>IFERROR(VLOOKUP(F19,'非表示(入力規則)'!$A$2:$B$49,2,TRUE),"")</f>
        <v/>
      </c>
      <c r="P19" s="39" t="str">
        <f t="shared" si="6"/>
        <v/>
      </c>
      <c r="Q19" s="49" t="str">
        <f t="shared" si="4"/>
        <v/>
      </c>
      <c r="R19" s="28" t="str">
        <f t="shared" si="2"/>
        <v/>
      </c>
      <c r="S19" s="53" t="str">
        <f t="shared" si="5"/>
        <v>○</v>
      </c>
      <c r="T19" s="55" t="str">
        <f t="shared" si="3"/>
        <v>○</v>
      </c>
    </row>
    <row r="20" spans="1:20" ht="24.95" customHeight="1" x14ac:dyDescent="0.4">
      <c r="A20" s="25">
        <f t="shared" si="1"/>
        <v>13</v>
      </c>
      <c r="B20" s="58">
        <f>入力シート!B20</f>
        <v>0</v>
      </c>
      <c r="C20" s="18">
        <f>入力シート!C20</f>
        <v>0</v>
      </c>
      <c r="D20" s="3">
        <f>入力シート!D20</f>
        <v>0</v>
      </c>
      <c r="E20" s="33">
        <f>入力シート!E20</f>
        <v>0</v>
      </c>
      <c r="F20" s="34">
        <f>入力シート!F20</f>
        <v>0</v>
      </c>
      <c r="G20" s="26">
        <f>入力シート!G20</f>
        <v>0</v>
      </c>
      <c r="H20" s="27">
        <f>入力シート!H20</f>
        <v>0</v>
      </c>
      <c r="I20" s="21">
        <f>入力シート!I20</f>
        <v>0</v>
      </c>
      <c r="J20" s="29">
        <f>入力シート!J20</f>
        <v>0</v>
      </c>
      <c r="K20" s="30">
        <f>入力シート!K20</f>
        <v>0</v>
      </c>
      <c r="L20" s="30">
        <f>入力シート!L20</f>
        <v>0</v>
      </c>
      <c r="M20" s="31">
        <f>入力シート!M20</f>
        <v>0</v>
      </c>
      <c r="N20" s="37">
        <f>入力シート!N20</f>
        <v>0</v>
      </c>
      <c r="O20" s="2" t="str">
        <f>IFERROR(VLOOKUP(F20,'非表示(入力規則)'!$A$2:$B$49,2,TRUE),"")</f>
        <v/>
      </c>
      <c r="P20" s="39" t="str">
        <f t="shared" si="6"/>
        <v/>
      </c>
      <c r="Q20" s="49" t="str">
        <f t="shared" si="4"/>
        <v/>
      </c>
      <c r="R20" s="28" t="str">
        <f t="shared" si="2"/>
        <v/>
      </c>
      <c r="S20" s="53" t="str">
        <f t="shared" si="5"/>
        <v>○</v>
      </c>
      <c r="T20" s="55" t="str">
        <f t="shared" si="3"/>
        <v>○</v>
      </c>
    </row>
    <row r="21" spans="1:20" ht="24.95" customHeight="1" x14ac:dyDescent="0.4">
      <c r="A21" s="25">
        <f t="shared" si="1"/>
        <v>14</v>
      </c>
      <c r="B21" s="58">
        <f>入力シート!B21</f>
        <v>0</v>
      </c>
      <c r="C21" s="18">
        <f>入力シート!C21</f>
        <v>0</v>
      </c>
      <c r="D21" s="3">
        <f>入力シート!D21</f>
        <v>0</v>
      </c>
      <c r="E21" s="33">
        <f>入力シート!E21</f>
        <v>0</v>
      </c>
      <c r="F21" s="34">
        <f>入力シート!F21</f>
        <v>0</v>
      </c>
      <c r="G21" s="26">
        <f>入力シート!G21</f>
        <v>0</v>
      </c>
      <c r="H21" s="27">
        <f>入力シート!H21</f>
        <v>0</v>
      </c>
      <c r="I21" s="21">
        <f>入力シート!I21</f>
        <v>0</v>
      </c>
      <c r="J21" s="29">
        <f>入力シート!J21</f>
        <v>0</v>
      </c>
      <c r="K21" s="30">
        <f>入力シート!K21</f>
        <v>0</v>
      </c>
      <c r="L21" s="30">
        <f>入力シート!L21</f>
        <v>0</v>
      </c>
      <c r="M21" s="31">
        <f>入力シート!M21</f>
        <v>0</v>
      </c>
      <c r="N21" s="37">
        <f>入力シート!N21</f>
        <v>0</v>
      </c>
      <c r="O21" s="2" t="str">
        <f>IFERROR(VLOOKUP(F21,'非表示(入力規則)'!$A$2:$B$49,2,TRUE),"")</f>
        <v/>
      </c>
      <c r="P21" s="39" t="str">
        <f t="shared" si="6"/>
        <v/>
      </c>
      <c r="Q21" s="49" t="str">
        <f t="shared" si="4"/>
        <v/>
      </c>
      <c r="R21" s="28" t="str">
        <f t="shared" si="2"/>
        <v/>
      </c>
      <c r="S21" s="53" t="str">
        <f t="shared" si="5"/>
        <v>○</v>
      </c>
      <c r="T21" s="55" t="str">
        <f t="shared" si="3"/>
        <v>○</v>
      </c>
    </row>
    <row r="22" spans="1:20" ht="24.95" customHeight="1" x14ac:dyDescent="0.4">
      <c r="A22" s="25">
        <f t="shared" si="1"/>
        <v>15</v>
      </c>
      <c r="B22" s="58">
        <f>入力シート!B22</f>
        <v>0</v>
      </c>
      <c r="C22" s="18">
        <f>入力シート!C22</f>
        <v>0</v>
      </c>
      <c r="D22" s="3">
        <f>入力シート!D22</f>
        <v>0</v>
      </c>
      <c r="E22" s="33">
        <f>入力シート!E22</f>
        <v>0</v>
      </c>
      <c r="F22" s="34">
        <f>入力シート!F22</f>
        <v>0</v>
      </c>
      <c r="G22" s="26">
        <f>入力シート!G22</f>
        <v>0</v>
      </c>
      <c r="H22" s="27">
        <f>入力シート!H22</f>
        <v>0</v>
      </c>
      <c r="I22" s="21">
        <f>入力シート!I22</f>
        <v>0</v>
      </c>
      <c r="J22" s="29">
        <f>入力シート!J22</f>
        <v>0</v>
      </c>
      <c r="K22" s="30">
        <f>入力シート!K22</f>
        <v>0</v>
      </c>
      <c r="L22" s="30">
        <f>入力シート!L22</f>
        <v>0</v>
      </c>
      <c r="M22" s="31">
        <f>入力シート!M22</f>
        <v>0</v>
      </c>
      <c r="N22" s="37">
        <f>入力シート!N22</f>
        <v>0</v>
      </c>
      <c r="O22" s="2" t="str">
        <f>IFERROR(VLOOKUP(F22,'非表示(入力規則)'!$A$2:$B$49,2,TRUE),"")</f>
        <v/>
      </c>
      <c r="P22" s="39" t="str">
        <f t="shared" si="6"/>
        <v/>
      </c>
      <c r="Q22" s="49" t="str">
        <f t="shared" si="4"/>
        <v/>
      </c>
      <c r="R22" s="28" t="str">
        <f t="shared" si="2"/>
        <v/>
      </c>
      <c r="S22" s="53" t="str">
        <f t="shared" si="5"/>
        <v>○</v>
      </c>
      <c r="T22" s="55" t="str">
        <f t="shared" si="3"/>
        <v>○</v>
      </c>
    </row>
    <row r="23" spans="1:20" ht="24.95" customHeight="1" x14ac:dyDescent="0.4">
      <c r="A23" s="25">
        <f t="shared" si="1"/>
        <v>16</v>
      </c>
      <c r="B23" s="58">
        <f>入力シート!B23</f>
        <v>0</v>
      </c>
      <c r="C23" s="18">
        <f>入力シート!C23</f>
        <v>0</v>
      </c>
      <c r="D23" s="3">
        <f>入力シート!D23</f>
        <v>0</v>
      </c>
      <c r="E23" s="33">
        <f>入力シート!E23</f>
        <v>0</v>
      </c>
      <c r="F23" s="34">
        <f>入力シート!F23</f>
        <v>0</v>
      </c>
      <c r="G23" s="26">
        <f>入力シート!G23</f>
        <v>0</v>
      </c>
      <c r="H23" s="27">
        <f>入力シート!H23</f>
        <v>0</v>
      </c>
      <c r="I23" s="21">
        <f>入力シート!I23</f>
        <v>0</v>
      </c>
      <c r="J23" s="29">
        <f>入力シート!J23</f>
        <v>0</v>
      </c>
      <c r="K23" s="30">
        <f>入力シート!K23</f>
        <v>0</v>
      </c>
      <c r="L23" s="30">
        <f>入力シート!L23</f>
        <v>0</v>
      </c>
      <c r="M23" s="31">
        <f>入力シート!M23</f>
        <v>0</v>
      </c>
      <c r="N23" s="37">
        <f>入力シート!N23</f>
        <v>0</v>
      </c>
      <c r="O23" s="2" t="str">
        <f>IFERROR(VLOOKUP(F23,'非表示(入力規則)'!$A$2:$B$49,2,TRUE),"")</f>
        <v/>
      </c>
      <c r="P23" s="39" t="str">
        <f t="shared" si="6"/>
        <v/>
      </c>
      <c r="Q23" s="49" t="str">
        <f t="shared" si="4"/>
        <v/>
      </c>
      <c r="R23" s="28" t="str">
        <f t="shared" si="2"/>
        <v/>
      </c>
      <c r="S23" s="53" t="str">
        <f t="shared" si="5"/>
        <v>○</v>
      </c>
      <c r="T23" s="55" t="str">
        <f t="shared" si="3"/>
        <v>○</v>
      </c>
    </row>
    <row r="24" spans="1:20" ht="24.95" customHeight="1" x14ac:dyDescent="0.4">
      <c r="A24" s="25">
        <f t="shared" si="1"/>
        <v>17</v>
      </c>
      <c r="B24" s="58">
        <f>入力シート!B24</f>
        <v>0</v>
      </c>
      <c r="C24" s="18">
        <f>入力シート!C24</f>
        <v>0</v>
      </c>
      <c r="D24" s="3">
        <f>入力シート!D24</f>
        <v>0</v>
      </c>
      <c r="E24" s="33">
        <f>入力シート!E24</f>
        <v>0</v>
      </c>
      <c r="F24" s="34">
        <f>入力シート!F24</f>
        <v>0</v>
      </c>
      <c r="G24" s="26">
        <f>入力シート!G24</f>
        <v>0</v>
      </c>
      <c r="H24" s="27">
        <f>入力シート!H24</f>
        <v>0</v>
      </c>
      <c r="I24" s="21">
        <f>入力シート!I24</f>
        <v>0</v>
      </c>
      <c r="J24" s="29">
        <f>入力シート!J24</f>
        <v>0</v>
      </c>
      <c r="K24" s="30">
        <f>入力シート!K24</f>
        <v>0</v>
      </c>
      <c r="L24" s="30">
        <f>入力シート!L24</f>
        <v>0</v>
      </c>
      <c r="M24" s="31">
        <f>入力シート!M24</f>
        <v>0</v>
      </c>
      <c r="N24" s="37">
        <f>入力シート!N24</f>
        <v>0</v>
      </c>
      <c r="O24" s="2" t="str">
        <f>IFERROR(VLOOKUP(F24,'非表示(入力規則)'!$A$2:$B$49,2,TRUE),"")</f>
        <v/>
      </c>
      <c r="P24" s="39" t="str">
        <f t="shared" si="6"/>
        <v/>
      </c>
      <c r="Q24" s="49" t="str">
        <f t="shared" si="4"/>
        <v/>
      </c>
      <c r="R24" s="28" t="str">
        <f t="shared" si="2"/>
        <v/>
      </c>
      <c r="S24" s="53" t="str">
        <f t="shared" si="5"/>
        <v>○</v>
      </c>
      <c r="T24" s="55" t="str">
        <f t="shared" si="3"/>
        <v>○</v>
      </c>
    </row>
    <row r="25" spans="1:20" ht="24.75" customHeight="1" x14ac:dyDescent="0.4">
      <c r="A25" s="25">
        <f t="shared" si="1"/>
        <v>18</v>
      </c>
      <c r="B25" s="58">
        <f>入力シート!B25</f>
        <v>0</v>
      </c>
      <c r="C25" s="18">
        <f>入力シート!C25</f>
        <v>0</v>
      </c>
      <c r="D25" s="3">
        <f>入力シート!D25</f>
        <v>0</v>
      </c>
      <c r="E25" s="33">
        <f>入力シート!E25</f>
        <v>0</v>
      </c>
      <c r="F25" s="34">
        <f>入力シート!F25</f>
        <v>0</v>
      </c>
      <c r="G25" s="26">
        <f>入力シート!G25</f>
        <v>0</v>
      </c>
      <c r="H25" s="27">
        <f>入力シート!H25</f>
        <v>0</v>
      </c>
      <c r="I25" s="21">
        <f>入力シート!I25</f>
        <v>0</v>
      </c>
      <c r="J25" s="29">
        <f>入力シート!J25</f>
        <v>0</v>
      </c>
      <c r="K25" s="30">
        <f>入力シート!K25</f>
        <v>0</v>
      </c>
      <c r="L25" s="30">
        <f>入力シート!L25</f>
        <v>0</v>
      </c>
      <c r="M25" s="31">
        <f>入力シート!M25</f>
        <v>0</v>
      </c>
      <c r="N25" s="37">
        <f>入力シート!N25</f>
        <v>0</v>
      </c>
      <c r="O25" s="2" t="str">
        <f>IFERROR(VLOOKUP(F25,'非表示(入力規則)'!$A$2:$B$49,2,TRUE),"")</f>
        <v/>
      </c>
      <c r="P25" s="39" t="str">
        <f t="shared" si="6"/>
        <v/>
      </c>
      <c r="Q25" s="49" t="str">
        <f t="shared" si="4"/>
        <v/>
      </c>
      <c r="R25" s="28" t="str">
        <f t="shared" si="2"/>
        <v/>
      </c>
      <c r="S25" s="53" t="str">
        <f t="shared" si="5"/>
        <v>○</v>
      </c>
      <c r="T25" s="55" t="str">
        <f t="shared" si="3"/>
        <v>○</v>
      </c>
    </row>
    <row r="26" spans="1:20" ht="24.75" customHeight="1" x14ac:dyDescent="0.4">
      <c r="A26" s="25">
        <f>ROW()-7</f>
        <v>19</v>
      </c>
      <c r="B26" s="58">
        <f>入力シート!B26</f>
        <v>0</v>
      </c>
      <c r="C26" s="18">
        <f>入力シート!C26</f>
        <v>0</v>
      </c>
      <c r="D26" s="3">
        <f>入力シート!D26</f>
        <v>0</v>
      </c>
      <c r="E26" s="33">
        <f>入力シート!E26</f>
        <v>0</v>
      </c>
      <c r="F26" s="34">
        <f>入力シート!F26</f>
        <v>0</v>
      </c>
      <c r="G26" s="26">
        <f>入力シート!G26</f>
        <v>0</v>
      </c>
      <c r="H26" s="27">
        <f>入力シート!H26</f>
        <v>0</v>
      </c>
      <c r="I26" s="21">
        <f>入力シート!I26</f>
        <v>0</v>
      </c>
      <c r="J26" s="29">
        <f>入力シート!J26</f>
        <v>0</v>
      </c>
      <c r="K26" s="30">
        <f>入力シート!K26</f>
        <v>0</v>
      </c>
      <c r="L26" s="30">
        <f>入力シート!L26</f>
        <v>0</v>
      </c>
      <c r="M26" s="31">
        <f>入力シート!M26</f>
        <v>0</v>
      </c>
      <c r="N26" s="37">
        <f>入力シート!N26</f>
        <v>0</v>
      </c>
      <c r="O26" s="2" t="str">
        <f>IFERROR(VLOOKUP(F26,'非表示(入力規則)'!$A$2:$B$49,2,TRUE),"")</f>
        <v/>
      </c>
      <c r="P26" s="39" t="str">
        <f t="shared" si="6"/>
        <v/>
      </c>
      <c r="Q26" s="49" t="str">
        <f t="shared" si="4"/>
        <v/>
      </c>
      <c r="R26" s="28" t="str">
        <f t="shared" si="2"/>
        <v/>
      </c>
      <c r="S26" s="53" t="str">
        <f t="shared" si="5"/>
        <v>○</v>
      </c>
      <c r="T26" s="55" t="str">
        <f t="shared" si="3"/>
        <v>○</v>
      </c>
    </row>
    <row r="27" spans="1:20" ht="24.75" customHeight="1" x14ac:dyDescent="0.4">
      <c r="A27" s="25">
        <f t="shared" si="1"/>
        <v>20</v>
      </c>
      <c r="B27" s="58">
        <f>入力シート!B27</f>
        <v>0</v>
      </c>
      <c r="C27" s="18">
        <f>入力シート!C27</f>
        <v>0</v>
      </c>
      <c r="D27" s="3">
        <f>入力シート!D27</f>
        <v>0</v>
      </c>
      <c r="E27" s="33">
        <f>入力シート!E27</f>
        <v>0</v>
      </c>
      <c r="F27" s="34">
        <f>入力シート!F27</f>
        <v>0</v>
      </c>
      <c r="G27" s="26">
        <f>入力シート!G27</f>
        <v>0</v>
      </c>
      <c r="H27" s="27">
        <f>入力シート!H27</f>
        <v>0</v>
      </c>
      <c r="I27" s="21">
        <f>入力シート!I27</f>
        <v>0</v>
      </c>
      <c r="J27" s="29">
        <f>入力シート!J27</f>
        <v>0</v>
      </c>
      <c r="K27" s="30">
        <f>入力シート!K27</f>
        <v>0</v>
      </c>
      <c r="L27" s="30">
        <f>入力シート!L27</f>
        <v>0</v>
      </c>
      <c r="M27" s="31">
        <f>入力シート!M27</f>
        <v>0</v>
      </c>
      <c r="N27" s="37">
        <f>入力シート!N27</f>
        <v>0</v>
      </c>
      <c r="O27" s="2" t="str">
        <f>IFERROR(VLOOKUP(F27,'非表示(入力規則)'!$A$2:$B$49,2,TRUE),"")</f>
        <v/>
      </c>
      <c r="P27" s="39" t="str">
        <f t="shared" si="6"/>
        <v/>
      </c>
      <c r="Q27" s="49" t="str">
        <f t="shared" si="4"/>
        <v/>
      </c>
      <c r="R27" s="28" t="str">
        <f t="shared" si="2"/>
        <v/>
      </c>
      <c r="S27" s="53" t="str">
        <f t="shared" si="5"/>
        <v>○</v>
      </c>
      <c r="T27" s="55" t="str">
        <f t="shared" si="3"/>
        <v>○</v>
      </c>
    </row>
    <row r="28" spans="1:20" ht="24.95" customHeight="1" x14ac:dyDescent="0.4">
      <c r="A28" s="25">
        <f t="shared" si="1"/>
        <v>21</v>
      </c>
      <c r="B28" s="58">
        <f>入力シート!B28</f>
        <v>0</v>
      </c>
      <c r="C28" s="18">
        <f>入力シート!C28</f>
        <v>0</v>
      </c>
      <c r="D28" s="3">
        <f>入力シート!D28</f>
        <v>0</v>
      </c>
      <c r="E28" s="33">
        <f>入力シート!E28</f>
        <v>0</v>
      </c>
      <c r="F28" s="34">
        <f>入力シート!F28</f>
        <v>0</v>
      </c>
      <c r="G28" s="26">
        <f>入力シート!G28</f>
        <v>0</v>
      </c>
      <c r="H28" s="27">
        <f>入力シート!H28</f>
        <v>0</v>
      </c>
      <c r="I28" s="21">
        <f>入力シート!I28</f>
        <v>0</v>
      </c>
      <c r="J28" s="29">
        <f>入力シート!J28</f>
        <v>0</v>
      </c>
      <c r="K28" s="30">
        <f>入力シート!K28</f>
        <v>0</v>
      </c>
      <c r="L28" s="30">
        <f>入力シート!L28</f>
        <v>0</v>
      </c>
      <c r="M28" s="31">
        <f>入力シート!M28</f>
        <v>0</v>
      </c>
      <c r="N28" s="37">
        <f>入力シート!N28</f>
        <v>0</v>
      </c>
      <c r="O28" s="2" t="str">
        <f>IFERROR(VLOOKUP(F28,'非表示(入力規則)'!$A$2:$B$49,2,TRUE),"")</f>
        <v/>
      </c>
      <c r="P28" s="39" t="str">
        <f t="shared" si="6"/>
        <v/>
      </c>
      <c r="Q28" s="49" t="str">
        <f t="shared" si="4"/>
        <v/>
      </c>
      <c r="R28" s="28" t="str">
        <f t="shared" si="2"/>
        <v/>
      </c>
      <c r="S28" s="53" t="str">
        <f t="shared" si="5"/>
        <v>○</v>
      </c>
      <c r="T28" s="55" t="str">
        <f t="shared" si="3"/>
        <v>○</v>
      </c>
    </row>
    <row r="29" spans="1:20" ht="24.95" customHeight="1" x14ac:dyDescent="0.4">
      <c r="A29" s="25">
        <f t="shared" si="1"/>
        <v>22</v>
      </c>
      <c r="B29" s="58">
        <f>入力シート!B29</f>
        <v>0</v>
      </c>
      <c r="C29" s="18">
        <f>入力シート!C29</f>
        <v>0</v>
      </c>
      <c r="D29" s="3">
        <f>入力シート!D29</f>
        <v>0</v>
      </c>
      <c r="E29" s="33">
        <f>入力シート!E29</f>
        <v>0</v>
      </c>
      <c r="F29" s="34">
        <f>入力シート!F29</f>
        <v>0</v>
      </c>
      <c r="G29" s="26">
        <f>入力シート!G29</f>
        <v>0</v>
      </c>
      <c r="H29" s="27">
        <f>入力シート!H29</f>
        <v>0</v>
      </c>
      <c r="I29" s="21">
        <f>入力シート!I29</f>
        <v>0</v>
      </c>
      <c r="J29" s="29">
        <f>入力シート!J29</f>
        <v>0</v>
      </c>
      <c r="K29" s="30">
        <f>入力シート!K29</f>
        <v>0</v>
      </c>
      <c r="L29" s="30">
        <f>入力シート!L29</f>
        <v>0</v>
      </c>
      <c r="M29" s="31">
        <f>入力シート!M29</f>
        <v>0</v>
      </c>
      <c r="N29" s="37">
        <f>入力シート!N29</f>
        <v>0</v>
      </c>
      <c r="O29" s="2" t="str">
        <f>IFERROR(VLOOKUP(F29,'非表示(入力規則)'!$A$2:$B$49,2,TRUE),"")</f>
        <v/>
      </c>
      <c r="P29" s="39" t="str">
        <f t="shared" si="6"/>
        <v/>
      </c>
      <c r="Q29" s="49" t="str">
        <f t="shared" si="4"/>
        <v/>
      </c>
      <c r="R29" s="28" t="str">
        <f t="shared" si="2"/>
        <v/>
      </c>
      <c r="S29" s="53" t="str">
        <f t="shared" si="5"/>
        <v>○</v>
      </c>
      <c r="T29" s="55" t="str">
        <f t="shared" si="3"/>
        <v>○</v>
      </c>
    </row>
    <row r="30" spans="1:20" ht="24.95" customHeight="1" x14ac:dyDescent="0.4">
      <c r="A30" s="25">
        <f t="shared" si="1"/>
        <v>23</v>
      </c>
      <c r="B30" s="58">
        <f>入力シート!B30</f>
        <v>0</v>
      </c>
      <c r="C30" s="18">
        <f>入力シート!C30</f>
        <v>0</v>
      </c>
      <c r="D30" s="3">
        <f>入力シート!D30</f>
        <v>0</v>
      </c>
      <c r="E30" s="33">
        <f>入力シート!E30</f>
        <v>0</v>
      </c>
      <c r="F30" s="34">
        <f>入力シート!F30</f>
        <v>0</v>
      </c>
      <c r="G30" s="26">
        <f>入力シート!G30</f>
        <v>0</v>
      </c>
      <c r="H30" s="27">
        <f>入力シート!H30</f>
        <v>0</v>
      </c>
      <c r="I30" s="21">
        <f>入力シート!I30</f>
        <v>0</v>
      </c>
      <c r="J30" s="29">
        <f>入力シート!J30</f>
        <v>0</v>
      </c>
      <c r="K30" s="30">
        <f>入力シート!K30</f>
        <v>0</v>
      </c>
      <c r="L30" s="30">
        <f>入力シート!L30</f>
        <v>0</v>
      </c>
      <c r="M30" s="31">
        <f>入力シート!M30</f>
        <v>0</v>
      </c>
      <c r="N30" s="37">
        <f>入力シート!N30</f>
        <v>0</v>
      </c>
      <c r="O30" s="2" t="str">
        <f>IFERROR(VLOOKUP(F30,'非表示(入力規則)'!$A$2:$B$49,2,TRUE),"")</f>
        <v/>
      </c>
      <c r="P30" s="39" t="str">
        <f t="shared" si="6"/>
        <v/>
      </c>
      <c r="Q30" s="49" t="str">
        <f t="shared" si="4"/>
        <v/>
      </c>
      <c r="R30" s="28" t="str">
        <f t="shared" si="2"/>
        <v/>
      </c>
      <c r="S30" s="53" t="str">
        <f t="shared" si="5"/>
        <v>○</v>
      </c>
      <c r="T30" s="55" t="str">
        <f t="shared" si="3"/>
        <v>○</v>
      </c>
    </row>
    <row r="31" spans="1:20" ht="24.95" customHeight="1" x14ac:dyDescent="0.4">
      <c r="A31" s="25">
        <f t="shared" si="1"/>
        <v>24</v>
      </c>
      <c r="B31" s="58">
        <f>入力シート!B31</f>
        <v>0</v>
      </c>
      <c r="C31" s="18">
        <f>入力シート!C31</f>
        <v>0</v>
      </c>
      <c r="D31" s="3">
        <f>入力シート!D31</f>
        <v>0</v>
      </c>
      <c r="E31" s="33">
        <f>入力シート!E31</f>
        <v>0</v>
      </c>
      <c r="F31" s="34">
        <f>入力シート!F31</f>
        <v>0</v>
      </c>
      <c r="G31" s="26">
        <f>入力シート!G31</f>
        <v>0</v>
      </c>
      <c r="H31" s="27">
        <f>入力シート!H31</f>
        <v>0</v>
      </c>
      <c r="I31" s="21">
        <f>入力シート!I31</f>
        <v>0</v>
      </c>
      <c r="J31" s="29">
        <f>入力シート!J31</f>
        <v>0</v>
      </c>
      <c r="K31" s="30">
        <f>入力シート!K31</f>
        <v>0</v>
      </c>
      <c r="L31" s="30">
        <f>入力シート!L31</f>
        <v>0</v>
      </c>
      <c r="M31" s="31">
        <f>入力シート!M31</f>
        <v>0</v>
      </c>
      <c r="N31" s="37">
        <f>入力シート!N31</f>
        <v>0</v>
      </c>
      <c r="O31" s="2" t="str">
        <f>IFERROR(VLOOKUP(F31,'非表示(入力規則)'!$A$2:$B$49,2,TRUE),"")</f>
        <v/>
      </c>
      <c r="P31" s="39" t="str">
        <f t="shared" si="6"/>
        <v/>
      </c>
      <c r="Q31" s="49" t="str">
        <f t="shared" si="4"/>
        <v/>
      </c>
      <c r="R31" s="28" t="str">
        <f t="shared" si="2"/>
        <v/>
      </c>
      <c r="S31" s="53" t="str">
        <f t="shared" si="5"/>
        <v>○</v>
      </c>
      <c r="T31" s="55" t="str">
        <f t="shared" si="3"/>
        <v>○</v>
      </c>
    </row>
    <row r="32" spans="1:20" ht="24.95" customHeight="1" x14ac:dyDescent="0.4">
      <c r="A32" s="25">
        <f t="shared" si="1"/>
        <v>25</v>
      </c>
      <c r="B32" s="58">
        <f>入力シート!B32</f>
        <v>0</v>
      </c>
      <c r="C32" s="18">
        <f>入力シート!C32</f>
        <v>0</v>
      </c>
      <c r="D32" s="3">
        <f>入力シート!D32</f>
        <v>0</v>
      </c>
      <c r="E32" s="33">
        <f>入力シート!E32</f>
        <v>0</v>
      </c>
      <c r="F32" s="34">
        <f>入力シート!F32</f>
        <v>0</v>
      </c>
      <c r="G32" s="26">
        <f>入力シート!G32</f>
        <v>0</v>
      </c>
      <c r="H32" s="27">
        <f>入力シート!H32</f>
        <v>0</v>
      </c>
      <c r="I32" s="21">
        <f>入力シート!I32</f>
        <v>0</v>
      </c>
      <c r="J32" s="29">
        <f>入力シート!J32</f>
        <v>0</v>
      </c>
      <c r="K32" s="30">
        <f>入力シート!K32</f>
        <v>0</v>
      </c>
      <c r="L32" s="30">
        <f>入力シート!L32</f>
        <v>0</v>
      </c>
      <c r="M32" s="31">
        <f>入力シート!M32</f>
        <v>0</v>
      </c>
      <c r="N32" s="37">
        <f>入力シート!N32</f>
        <v>0</v>
      </c>
      <c r="O32" s="2" t="str">
        <f>IFERROR(VLOOKUP(F32,'非表示(入力規則)'!$A$2:$B$49,2,TRUE),"")</f>
        <v/>
      </c>
      <c r="P32" s="39" t="str">
        <f t="shared" si="6"/>
        <v/>
      </c>
      <c r="Q32" s="49" t="str">
        <f t="shared" si="4"/>
        <v/>
      </c>
      <c r="R32" s="28" t="str">
        <f t="shared" si="2"/>
        <v/>
      </c>
      <c r="S32" s="53" t="str">
        <f t="shared" si="5"/>
        <v>○</v>
      </c>
      <c r="T32" s="55" t="str">
        <f t="shared" si="3"/>
        <v>○</v>
      </c>
    </row>
    <row r="33" spans="1:20" ht="24.95" customHeight="1" x14ac:dyDescent="0.4">
      <c r="A33" s="25">
        <f t="shared" si="1"/>
        <v>26</v>
      </c>
      <c r="B33" s="58">
        <f>入力シート!B33</f>
        <v>0</v>
      </c>
      <c r="C33" s="18">
        <f>入力シート!C33</f>
        <v>0</v>
      </c>
      <c r="D33" s="3">
        <f>入力シート!D33</f>
        <v>0</v>
      </c>
      <c r="E33" s="33">
        <f>入力シート!E33</f>
        <v>0</v>
      </c>
      <c r="F33" s="34">
        <f>入力シート!F33</f>
        <v>0</v>
      </c>
      <c r="G33" s="26">
        <f>入力シート!G33</f>
        <v>0</v>
      </c>
      <c r="H33" s="27">
        <f>入力シート!H33</f>
        <v>0</v>
      </c>
      <c r="I33" s="21">
        <f>入力シート!I33</f>
        <v>0</v>
      </c>
      <c r="J33" s="29">
        <f>入力シート!J33</f>
        <v>0</v>
      </c>
      <c r="K33" s="30">
        <f>入力シート!K33</f>
        <v>0</v>
      </c>
      <c r="L33" s="30">
        <f>入力シート!L33</f>
        <v>0</v>
      </c>
      <c r="M33" s="31">
        <f>入力シート!M33</f>
        <v>0</v>
      </c>
      <c r="N33" s="37">
        <f>入力シート!N33</f>
        <v>0</v>
      </c>
      <c r="O33" s="2" t="str">
        <f>IFERROR(VLOOKUP(F33,'非表示(入力規則)'!$A$2:$B$49,2,TRUE),"")</f>
        <v/>
      </c>
      <c r="P33" s="39" t="str">
        <f t="shared" si="6"/>
        <v/>
      </c>
      <c r="Q33" s="49" t="str">
        <f t="shared" si="4"/>
        <v/>
      </c>
      <c r="R33" s="28" t="str">
        <f t="shared" si="2"/>
        <v/>
      </c>
      <c r="S33" s="53" t="str">
        <f t="shared" si="5"/>
        <v>○</v>
      </c>
      <c r="T33" s="55" t="str">
        <f t="shared" si="3"/>
        <v>○</v>
      </c>
    </row>
    <row r="34" spans="1:20" ht="24.75" customHeight="1" x14ac:dyDescent="0.4">
      <c r="A34" s="25">
        <f t="shared" si="1"/>
        <v>27</v>
      </c>
      <c r="B34" s="58">
        <f>入力シート!B34</f>
        <v>0</v>
      </c>
      <c r="C34" s="18">
        <f>入力シート!C34</f>
        <v>0</v>
      </c>
      <c r="D34" s="3">
        <f>入力シート!D34</f>
        <v>0</v>
      </c>
      <c r="E34" s="33">
        <f>入力シート!E34</f>
        <v>0</v>
      </c>
      <c r="F34" s="34">
        <f>入力シート!F34</f>
        <v>0</v>
      </c>
      <c r="G34" s="26">
        <f>入力シート!G34</f>
        <v>0</v>
      </c>
      <c r="H34" s="27">
        <f>入力シート!H34</f>
        <v>0</v>
      </c>
      <c r="I34" s="21">
        <f>入力シート!I34</f>
        <v>0</v>
      </c>
      <c r="J34" s="29">
        <f>入力シート!J34</f>
        <v>0</v>
      </c>
      <c r="K34" s="30">
        <f>入力シート!K34</f>
        <v>0</v>
      </c>
      <c r="L34" s="30">
        <f>入力シート!L34</f>
        <v>0</v>
      </c>
      <c r="M34" s="31">
        <f>入力シート!M34</f>
        <v>0</v>
      </c>
      <c r="N34" s="37">
        <f>入力シート!N34</f>
        <v>0</v>
      </c>
      <c r="O34" s="2" t="str">
        <f>IFERROR(VLOOKUP(F34,'非表示(入力規則)'!$A$2:$B$49,2,TRUE),"")</f>
        <v/>
      </c>
      <c r="P34" s="39" t="str">
        <f t="shared" si="6"/>
        <v/>
      </c>
      <c r="Q34" s="49" t="str">
        <f t="shared" si="4"/>
        <v/>
      </c>
      <c r="R34" s="28" t="str">
        <f t="shared" si="2"/>
        <v/>
      </c>
      <c r="S34" s="53" t="str">
        <f t="shared" si="5"/>
        <v>○</v>
      </c>
      <c r="T34" s="55" t="str">
        <f t="shared" si="3"/>
        <v>○</v>
      </c>
    </row>
    <row r="35" spans="1:20" ht="24.95" customHeight="1" x14ac:dyDescent="0.4">
      <c r="A35" s="25">
        <f t="shared" si="1"/>
        <v>28</v>
      </c>
      <c r="B35" s="58">
        <f>入力シート!B35</f>
        <v>0</v>
      </c>
      <c r="C35" s="18">
        <f>入力シート!C35</f>
        <v>0</v>
      </c>
      <c r="D35" s="3">
        <f>入力シート!D35</f>
        <v>0</v>
      </c>
      <c r="E35" s="33">
        <f>入力シート!E35</f>
        <v>0</v>
      </c>
      <c r="F35" s="34">
        <f>入力シート!F35</f>
        <v>0</v>
      </c>
      <c r="G35" s="26">
        <f>入力シート!G35</f>
        <v>0</v>
      </c>
      <c r="H35" s="27">
        <f>入力シート!H35</f>
        <v>0</v>
      </c>
      <c r="I35" s="21">
        <f>入力シート!I35</f>
        <v>0</v>
      </c>
      <c r="J35" s="29">
        <f>入力シート!J35</f>
        <v>0</v>
      </c>
      <c r="K35" s="30">
        <f>入力シート!K35</f>
        <v>0</v>
      </c>
      <c r="L35" s="30">
        <f>入力シート!L35</f>
        <v>0</v>
      </c>
      <c r="M35" s="31">
        <f>入力シート!M35</f>
        <v>0</v>
      </c>
      <c r="N35" s="37">
        <f>入力シート!N35</f>
        <v>0</v>
      </c>
      <c r="O35" s="2" t="str">
        <f>IFERROR(VLOOKUP(F35,'非表示(入力規則)'!$A$2:$B$49,2,TRUE),"")</f>
        <v/>
      </c>
      <c r="P35" s="39" t="str">
        <f t="shared" si="6"/>
        <v/>
      </c>
      <c r="Q35" s="49" t="str">
        <f t="shared" si="4"/>
        <v/>
      </c>
      <c r="R35" s="28" t="str">
        <f t="shared" si="2"/>
        <v/>
      </c>
      <c r="S35" s="53" t="str">
        <f t="shared" si="5"/>
        <v>○</v>
      </c>
      <c r="T35" s="55" t="str">
        <f t="shared" si="3"/>
        <v>○</v>
      </c>
    </row>
    <row r="36" spans="1:20" ht="24.95" customHeight="1" x14ac:dyDescent="0.4">
      <c r="A36" s="25">
        <f t="shared" si="1"/>
        <v>29</v>
      </c>
      <c r="B36" s="58">
        <f>入力シート!B36</f>
        <v>0</v>
      </c>
      <c r="C36" s="18">
        <f>入力シート!C36</f>
        <v>0</v>
      </c>
      <c r="D36" s="3">
        <f>入力シート!D36</f>
        <v>0</v>
      </c>
      <c r="E36" s="33">
        <f>入力シート!E36</f>
        <v>0</v>
      </c>
      <c r="F36" s="34">
        <f>入力シート!F36</f>
        <v>0</v>
      </c>
      <c r="G36" s="26">
        <f>入力シート!G36</f>
        <v>0</v>
      </c>
      <c r="H36" s="27">
        <f>入力シート!H36</f>
        <v>0</v>
      </c>
      <c r="I36" s="21">
        <f>入力シート!I36</f>
        <v>0</v>
      </c>
      <c r="J36" s="29">
        <f>入力シート!J36</f>
        <v>0</v>
      </c>
      <c r="K36" s="30">
        <f>入力シート!K36</f>
        <v>0</v>
      </c>
      <c r="L36" s="30">
        <f>入力シート!L36</f>
        <v>0</v>
      </c>
      <c r="M36" s="31">
        <f>入力シート!M36</f>
        <v>0</v>
      </c>
      <c r="N36" s="37">
        <f>入力シート!N36</f>
        <v>0</v>
      </c>
      <c r="O36" s="2" t="str">
        <f>IFERROR(VLOOKUP(F36,'非表示(入力規則)'!$A$2:$B$49,2,TRUE),"")</f>
        <v/>
      </c>
      <c r="P36" s="39" t="str">
        <f>IFERROR((24*60-HOUR(H36)*60-MINUTE(H36)+HOUR(O36)*60+MINUTE(O36)+(_xlfn.DAYS(E36,G36)-1)*24*60),"")</f>
        <v/>
      </c>
      <c r="Q36" s="49" t="str">
        <f t="shared" si="4"/>
        <v/>
      </c>
      <c r="R36" s="28" t="str">
        <f t="shared" si="2"/>
        <v/>
      </c>
      <c r="S36" s="53" t="str">
        <f t="shared" si="5"/>
        <v>○</v>
      </c>
      <c r="T36" s="55" t="str">
        <f t="shared" si="3"/>
        <v>○</v>
      </c>
    </row>
    <row r="37" spans="1:20" ht="24.75" customHeight="1" x14ac:dyDescent="0.4">
      <c r="A37" s="25">
        <f t="shared" si="1"/>
        <v>30</v>
      </c>
      <c r="B37" s="58">
        <f>入力シート!B37</f>
        <v>0</v>
      </c>
      <c r="C37" s="18">
        <f>入力シート!C37</f>
        <v>0</v>
      </c>
      <c r="D37" s="3">
        <f>入力シート!D37</f>
        <v>0</v>
      </c>
      <c r="E37" s="33">
        <f>入力シート!E37</f>
        <v>0</v>
      </c>
      <c r="F37" s="34">
        <f>入力シート!F37</f>
        <v>0</v>
      </c>
      <c r="G37" s="26">
        <f>入力シート!G37</f>
        <v>0</v>
      </c>
      <c r="H37" s="27">
        <f>入力シート!H37</f>
        <v>0</v>
      </c>
      <c r="I37" s="21">
        <f>入力シート!I37</f>
        <v>0</v>
      </c>
      <c r="J37" s="29">
        <f>入力シート!J37</f>
        <v>0</v>
      </c>
      <c r="K37" s="30">
        <f>入力シート!K37</f>
        <v>0</v>
      </c>
      <c r="L37" s="30">
        <f>入力シート!L37</f>
        <v>0</v>
      </c>
      <c r="M37" s="31">
        <f>入力シート!M37</f>
        <v>0</v>
      </c>
      <c r="N37" s="37">
        <f>入力シート!N37</f>
        <v>0</v>
      </c>
      <c r="O37" s="2" t="str">
        <f>IFERROR(VLOOKUP(F37,'非表示(入力規則)'!$A$2:$B$49,2,TRUE),"")</f>
        <v/>
      </c>
      <c r="P37" s="39" t="str">
        <f>IFERROR((24*60-HOUR(H37)*60-MINUTE(H37)+HOUR(O37)*60+MINUTE(O37)+(_xlfn.DAYS(E37,G37)-1)*24*60),"")</f>
        <v/>
      </c>
      <c r="Q37" s="49" t="str">
        <f>IF(DAY(SUM(J37:L37))*24*60+HOUR(SUM(J37:L37))*60+MINUTE(SUM(J37:L37))=0,"",DAY(SUM(J37:L37))*24*60+HOUR(SUM(J37:L37))*60+MINUTE(SUM(J37:L37)))</f>
        <v/>
      </c>
      <c r="R37" s="28" t="str">
        <f>IF(DAY(SUM(J37:M37))*24*60+HOUR(SUM(J37:M37))*60+MINUTE(SUM(J37:M37))=0,"",DAY(SUM(J37:M37))*24*60+HOUR(SUM(J37:M37))*60+MINUTE(SUM(J37:M37)))</f>
        <v/>
      </c>
      <c r="S37" s="53" t="str">
        <f t="shared" si="5"/>
        <v>○</v>
      </c>
      <c r="T37" s="55" t="str">
        <f t="shared" si="3"/>
        <v>○</v>
      </c>
    </row>
    <row r="38" spans="1:20" ht="24.75" customHeight="1" x14ac:dyDescent="0.4">
      <c r="A38" s="25">
        <f>ROW()-7</f>
        <v>31</v>
      </c>
      <c r="B38" s="57">
        <f>入力シート!B38</f>
        <v>0</v>
      </c>
      <c r="C38" s="18">
        <f>入力シート!C38</f>
        <v>0</v>
      </c>
      <c r="D38" s="3">
        <f>入力シート!D38</f>
        <v>0</v>
      </c>
      <c r="E38" s="33">
        <f>入力シート!E38</f>
        <v>0</v>
      </c>
      <c r="F38" s="34">
        <f>入力シート!F38</f>
        <v>0</v>
      </c>
      <c r="G38" s="26">
        <f>入力シート!G38</f>
        <v>0</v>
      </c>
      <c r="H38" s="27">
        <f>入力シート!H38</f>
        <v>0</v>
      </c>
      <c r="I38" s="21">
        <f>入力シート!I38</f>
        <v>0</v>
      </c>
      <c r="J38" s="29">
        <f>入力シート!J38</f>
        <v>0</v>
      </c>
      <c r="K38" s="30">
        <f>入力シート!K38</f>
        <v>0</v>
      </c>
      <c r="L38" s="30">
        <f>入力シート!L38</f>
        <v>0</v>
      </c>
      <c r="M38" s="31">
        <f>入力シート!M38</f>
        <v>0</v>
      </c>
      <c r="N38" s="38">
        <f>入力シート!N38</f>
        <v>0</v>
      </c>
      <c r="O38" s="2" t="str">
        <f>IFERROR(VLOOKUP(F38,'非表示(入力規則)'!$A$2:$B$49,2,TRUE),"")</f>
        <v/>
      </c>
      <c r="P38" s="39" t="str">
        <f t="shared" ref="P38:P43" si="7">IFERROR((24*60-HOUR(H38)*60-MINUTE(H38)+HOUR(O38)*60+MINUTE(O38)+(_xlfn.DAYS(E38,G38)-1)*24*60),"")</f>
        <v/>
      </c>
      <c r="Q38" s="49" t="str">
        <f>IF(DAY(SUM(J38:L38))*24*60+HOUR(SUM(J38:L38))*60+MINUTE(SUM(J38:L38))=0,"",DAY(SUM(J38:L38))*24*60+HOUR(SUM(J38:L38))*60+MINUTE(SUM(J38:L38)))</f>
        <v/>
      </c>
      <c r="R38" s="28" t="str">
        <f>IF(DAY(SUM(J38:M38))*24*60+HOUR(SUM(J38:M38))*60+MINUTE(SUM(J38:M38))=0,"",DAY(SUM(J38:M38))*24*60+HOUR(SUM(J38:M38))*60+MINUTE(SUM(J38:M38)))</f>
        <v/>
      </c>
      <c r="S38" s="53" t="str">
        <f>IF(Q38&lt;=P38,"○","×")</f>
        <v>○</v>
      </c>
      <c r="T38" s="55" t="str">
        <f>IF(R38&lt;=P38,"○","×")</f>
        <v>○</v>
      </c>
    </row>
    <row r="39" spans="1:20" ht="24.75" customHeight="1" x14ac:dyDescent="0.4">
      <c r="A39" s="25">
        <f t="shared" si="1"/>
        <v>32</v>
      </c>
      <c r="B39" s="57">
        <f>入力シート!B39</f>
        <v>0</v>
      </c>
      <c r="C39" s="18">
        <f>入力シート!C39</f>
        <v>0</v>
      </c>
      <c r="D39" s="3">
        <f>入力シート!D39</f>
        <v>0</v>
      </c>
      <c r="E39" s="33">
        <f>入力シート!E39</f>
        <v>0</v>
      </c>
      <c r="F39" s="34">
        <f>入力シート!F39</f>
        <v>0</v>
      </c>
      <c r="G39" s="26">
        <f>入力シート!G39</f>
        <v>0</v>
      </c>
      <c r="H39" s="27">
        <f>入力シート!H39</f>
        <v>0</v>
      </c>
      <c r="I39" s="21">
        <f>入力シート!I39</f>
        <v>0</v>
      </c>
      <c r="J39" s="29">
        <f>入力シート!J39</f>
        <v>0</v>
      </c>
      <c r="K39" s="30">
        <f>入力シート!K39</f>
        <v>0</v>
      </c>
      <c r="L39" s="30">
        <f>入力シート!L39</f>
        <v>0</v>
      </c>
      <c r="M39" s="31">
        <f>入力シート!M39</f>
        <v>0</v>
      </c>
      <c r="N39" s="38">
        <f>入力シート!N39</f>
        <v>0</v>
      </c>
      <c r="O39" s="2" t="str">
        <f>IFERROR(VLOOKUP(F39,'非表示(入力規則)'!$A$2:$B$49,2,TRUE),"")</f>
        <v/>
      </c>
      <c r="P39" s="39" t="str">
        <f t="shared" si="7"/>
        <v/>
      </c>
      <c r="Q39" s="49" t="str">
        <f t="shared" ref="Q39:Q41" si="8">IF(DAY(SUM(J39:L39))*24*60+HOUR(SUM(J39:L39))*60+MINUTE(SUM(J39:L39))=0,"",DAY(SUM(J39:L39))*24*60+HOUR(SUM(J39:L39))*60+MINUTE(SUM(J39:L39)))</f>
        <v/>
      </c>
      <c r="R39" s="28" t="str">
        <f t="shared" ref="R39:R66" si="9">IF(DAY(SUM(J39:M39))*24*60+HOUR(SUM(J39:M39))*60+MINUTE(SUM(J39:M39))=0,"",DAY(SUM(J39:M39))*24*60+HOUR(SUM(J39:M39))*60+MINUTE(SUM(J39:M39)))</f>
        <v/>
      </c>
      <c r="S39" s="53" t="str">
        <f>IF(Q39&lt;=P39,"○","×")</f>
        <v>○</v>
      </c>
      <c r="T39" s="55" t="str">
        <f t="shared" ref="T39:T67" si="10">IF(R39&lt;=P39,"○","×")</f>
        <v>○</v>
      </c>
    </row>
    <row r="40" spans="1:20" ht="24.95" customHeight="1" x14ac:dyDescent="0.4">
      <c r="A40" s="25">
        <f t="shared" si="1"/>
        <v>33</v>
      </c>
      <c r="B40" s="58">
        <f>入力シート!B40</f>
        <v>0</v>
      </c>
      <c r="C40" s="18">
        <f>入力シート!C40</f>
        <v>0</v>
      </c>
      <c r="D40" s="3">
        <f>入力シート!D40</f>
        <v>0</v>
      </c>
      <c r="E40" s="33">
        <f>入力シート!E40</f>
        <v>0</v>
      </c>
      <c r="F40" s="34">
        <f>入力シート!F40</f>
        <v>0</v>
      </c>
      <c r="G40" s="26">
        <f>入力シート!G40</f>
        <v>0</v>
      </c>
      <c r="H40" s="27">
        <f>入力シート!H40</f>
        <v>0</v>
      </c>
      <c r="I40" s="21">
        <f>入力シート!I40</f>
        <v>0</v>
      </c>
      <c r="J40" s="29">
        <f>入力シート!J40</f>
        <v>0</v>
      </c>
      <c r="K40" s="30">
        <f>入力シート!K40</f>
        <v>0</v>
      </c>
      <c r="L40" s="30">
        <f>入力シート!L40</f>
        <v>0</v>
      </c>
      <c r="M40" s="31">
        <f>入力シート!M40</f>
        <v>0</v>
      </c>
      <c r="N40" s="37">
        <f>入力シート!N40</f>
        <v>0</v>
      </c>
      <c r="O40" s="2" t="str">
        <f>IFERROR(VLOOKUP(F40,'非表示(入力規則)'!$A$2:$B$49,2,TRUE),"")</f>
        <v/>
      </c>
      <c r="P40" s="39" t="str">
        <f t="shared" si="7"/>
        <v/>
      </c>
      <c r="Q40" s="49" t="str">
        <f t="shared" si="8"/>
        <v/>
      </c>
      <c r="R40" s="28" t="str">
        <f t="shared" si="9"/>
        <v/>
      </c>
      <c r="S40" s="53" t="str">
        <f t="shared" ref="S40:S45" si="11">IF(Q40&lt;=P40,"○","×")</f>
        <v>○</v>
      </c>
      <c r="T40" s="55" t="str">
        <f t="shared" si="10"/>
        <v>○</v>
      </c>
    </row>
    <row r="41" spans="1:20" ht="24.95" customHeight="1" x14ac:dyDescent="0.4">
      <c r="A41" s="25">
        <f t="shared" si="1"/>
        <v>34</v>
      </c>
      <c r="B41" s="58">
        <f>入力シート!B41</f>
        <v>0</v>
      </c>
      <c r="C41" s="18">
        <f>入力シート!C41</f>
        <v>0</v>
      </c>
      <c r="D41" s="3">
        <f>入力シート!D41</f>
        <v>0</v>
      </c>
      <c r="E41" s="33">
        <f>入力シート!E41</f>
        <v>0</v>
      </c>
      <c r="F41" s="34">
        <f>入力シート!F41</f>
        <v>0</v>
      </c>
      <c r="G41" s="26">
        <f>入力シート!G41</f>
        <v>0</v>
      </c>
      <c r="H41" s="27">
        <f>入力シート!H41</f>
        <v>0</v>
      </c>
      <c r="I41" s="21">
        <f>入力シート!I41</f>
        <v>0</v>
      </c>
      <c r="J41" s="29">
        <f>入力シート!J41</f>
        <v>0</v>
      </c>
      <c r="K41" s="30">
        <f>入力シート!K41</f>
        <v>0</v>
      </c>
      <c r="L41" s="30">
        <f>入力シート!L41</f>
        <v>0</v>
      </c>
      <c r="M41" s="31">
        <f>入力シート!M41</f>
        <v>0</v>
      </c>
      <c r="N41" s="37">
        <f>入力シート!N41</f>
        <v>0</v>
      </c>
      <c r="O41" s="2" t="str">
        <f>IFERROR(VLOOKUP(F41,'非表示(入力規則)'!$A$2:$B$49,2,TRUE),"")</f>
        <v/>
      </c>
      <c r="P41" s="39" t="str">
        <f t="shared" si="7"/>
        <v/>
      </c>
      <c r="Q41" s="49" t="str">
        <f t="shared" si="8"/>
        <v/>
      </c>
      <c r="R41" s="28" t="str">
        <f t="shared" si="9"/>
        <v/>
      </c>
      <c r="S41" s="53" t="str">
        <f t="shared" si="11"/>
        <v>○</v>
      </c>
      <c r="T41" s="55" t="str">
        <f t="shared" si="10"/>
        <v>○</v>
      </c>
    </row>
    <row r="42" spans="1:20" ht="24.95" customHeight="1" x14ac:dyDescent="0.4">
      <c r="A42" s="25">
        <f t="shared" si="1"/>
        <v>35</v>
      </c>
      <c r="B42" s="58">
        <f>入力シート!B42</f>
        <v>0</v>
      </c>
      <c r="C42" s="18">
        <f>入力シート!C42</f>
        <v>0</v>
      </c>
      <c r="D42" s="3">
        <f>入力シート!D42</f>
        <v>0</v>
      </c>
      <c r="E42" s="33">
        <f>入力シート!E42</f>
        <v>0</v>
      </c>
      <c r="F42" s="34">
        <f>入力シート!F42</f>
        <v>0</v>
      </c>
      <c r="G42" s="26">
        <f>入力シート!G42</f>
        <v>0</v>
      </c>
      <c r="H42" s="27">
        <f>入力シート!H42</f>
        <v>0</v>
      </c>
      <c r="I42" s="21">
        <f>入力シート!I42</f>
        <v>0</v>
      </c>
      <c r="J42" s="29">
        <f>入力シート!J42</f>
        <v>0</v>
      </c>
      <c r="K42" s="30">
        <f>入力シート!K42</f>
        <v>0</v>
      </c>
      <c r="L42" s="30">
        <f>入力シート!L42</f>
        <v>0</v>
      </c>
      <c r="M42" s="31">
        <f>入力シート!M42</f>
        <v>0</v>
      </c>
      <c r="N42" s="37">
        <f>入力シート!N42</f>
        <v>0</v>
      </c>
      <c r="O42" s="2" t="str">
        <f>IFERROR(VLOOKUP(F42,'非表示(入力規則)'!$A$2:$B$49,2,TRUE),"")</f>
        <v/>
      </c>
      <c r="P42" s="39" t="str">
        <f t="shared" si="7"/>
        <v/>
      </c>
      <c r="Q42" s="49" t="str">
        <f>IF(DAY(SUM(J42:L42))*24*60+HOUR(SUM(J42:L42))*60+MINUTE(SUM(J42:L42))=0,"",DAY(SUM(J42:L42))*24*60+HOUR(SUM(J42:L42))*60+MINUTE(SUM(J42:L42)))</f>
        <v/>
      </c>
      <c r="R42" s="28" t="str">
        <f t="shared" si="9"/>
        <v/>
      </c>
      <c r="S42" s="53" t="str">
        <f t="shared" si="11"/>
        <v>○</v>
      </c>
      <c r="T42" s="55" t="str">
        <f t="shared" si="10"/>
        <v>○</v>
      </c>
    </row>
    <row r="43" spans="1:20" ht="24.95" customHeight="1" x14ac:dyDescent="0.4">
      <c r="A43" s="25">
        <f t="shared" si="1"/>
        <v>36</v>
      </c>
      <c r="B43" s="58">
        <f>入力シート!B43</f>
        <v>0</v>
      </c>
      <c r="C43" s="18">
        <f>入力シート!C43</f>
        <v>0</v>
      </c>
      <c r="D43" s="3">
        <f>入力シート!D43</f>
        <v>0</v>
      </c>
      <c r="E43" s="33">
        <f>入力シート!E43</f>
        <v>0</v>
      </c>
      <c r="F43" s="34">
        <f>入力シート!F43</f>
        <v>0</v>
      </c>
      <c r="G43" s="26">
        <f>入力シート!G43</f>
        <v>0</v>
      </c>
      <c r="H43" s="27">
        <f>入力シート!H43</f>
        <v>0</v>
      </c>
      <c r="I43" s="21">
        <f>入力シート!I43</f>
        <v>0</v>
      </c>
      <c r="J43" s="29">
        <f>入力シート!J43</f>
        <v>0</v>
      </c>
      <c r="K43" s="30">
        <f>入力シート!K43</f>
        <v>0</v>
      </c>
      <c r="L43" s="30">
        <f>入力シート!L43</f>
        <v>0</v>
      </c>
      <c r="M43" s="31">
        <f>入力シート!M43</f>
        <v>0</v>
      </c>
      <c r="N43" s="37">
        <f>入力シート!N43</f>
        <v>0</v>
      </c>
      <c r="O43" s="2" t="str">
        <f>IFERROR(VLOOKUP(F43,'非表示(入力規則)'!$A$2:$B$49,2,TRUE),"")</f>
        <v/>
      </c>
      <c r="P43" s="39" t="str">
        <f t="shared" si="7"/>
        <v/>
      </c>
      <c r="Q43" s="49" t="str">
        <f t="shared" ref="Q43" si="12">IF(DAY(SUM(J43:L43))*24*60+HOUR(SUM(J43:L43))*60+MINUTE(SUM(J43:L43))=0,"",DAY(SUM(J43:L43))*24*60+HOUR(SUM(J43:L43))*60+MINUTE(SUM(J43:L43)))</f>
        <v/>
      </c>
      <c r="R43" s="28" t="str">
        <f t="shared" si="9"/>
        <v/>
      </c>
      <c r="S43" s="53" t="str">
        <f t="shared" si="11"/>
        <v>○</v>
      </c>
      <c r="T43" s="55" t="str">
        <f t="shared" si="10"/>
        <v>○</v>
      </c>
    </row>
    <row r="44" spans="1:20" ht="24.95" customHeight="1" x14ac:dyDescent="0.4">
      <c r="A44" s="25">
        <f t="shared" si="1"/>
        <v>37</v>
      </c>
      <c r="B44" s="57">
        <f>入力シート!B44</f>
        <v>0</v>
      </c>
      <c r="C44" s="18">
        <f>入力シート!C44</f>
        <v>0</v>
      </c>
      <c r="D44" s="3">
        <f>入力シート!D44</f>
        <v>0</v>
      </c>
      <c r="E44" s="33">
        <f>入力シート!E44</f>
        <v>0</v>
      </c>
      <c r="F44" s="34">
        <f>入力シート!F44</f>
        <v>0</v>
      </c>
      <c r="G44" s="26">
        <f>入力シート!G44</f>
        <v>0</v>
      </c>
      <c r="H44" s="27">
        <f>入力シート!H44</f>
        <v>0</v>
      </c>
      <c r="I44" s="21">
        <f>入力シート!I44</f>
        <v>0</v>
      </c>
      <c r="J44" s="29">
        <f>入力シート!J44</f>
        <v>0</v>
      </c>
      <c r="K44" s="30">
        <f>入力シート!K44</f>
        <v>0</v>
      </c>
      <c r="L44" s="30">
        <f>入力シート!L44</f>
        <v>0</v>
      </c>
      <c r="M44" s="31">
        <f>入力シート!M44</f>
        <v>0</v>
      </c>
      <c r="N44" s="38">
        <f>入力シート!N44</f>
        <v>0</v>
      </c>
      <c r="O44" s="2" t="str">
        <f>IFERROR(VLOOKUP(F44,'非表示(入力規則)'!$A$2:$B$49,2,TRUE),"")</f>
        <v/>
      </c>
      <c r="P44" s="39" t="str">
        <f>IFERROR((24*60-HOUR(H44)*60-MINUTE(H44)+HOUR(O44)*60+MINUTE(O44)+(_xlfn.DAYS(E44,G44)-1)*24*60),"")</f>
        <v/>
      </c>
      <c r="Q44" s="49" t="str">
        <f>IF(DAY(SUM(J44:L44))*24*60+HOUR(SUM(J44:L44))*60+MINUTE(SUM(J44:L44))=0,"",DAY(SUM(J44:L44))*24*60+HOUR(SUM(J44:L44))*60+MINUTE(SUM(J44:L44)))</f>
        <v/>
      </c>
      <c r="R44" s="28" t="str">
        <f t="shared" si="9"/>
        <v/>
      </c>
      <c r="S44" s="53" t="str">
        <f t="shared" si="11"/>
        <v>○</v>
      </c>
      <c r="T44" s="55" t="str">
        <f t="shared" si="10"/>
        <v>○</v>
      </c>
    </row>
    <row r="45" spans="1:20" ht="24.95" customHeight="1" x14ac:dyDescent="0.4">
      <c r="A45" s="25">
        <f t="shared" si="1"/>
        <v>38</v>
      </c>
      <c r="B45" s="58">
        <f>入力シート!B45</f>
        <v>0</v>
      </c>
      <c r="C45" s="18">
        <f>入力シート!C45</f>
        <v>0</v>
      </c>
      <c r="D45" s="3">
        <f>入力シート!D45</f>
        <v>0</v>
      </c>
      <c r="E45" s="33">
        <f>入力シート!E45</f>
        <v>0</v>
      </c>
      <c r="F45" s="34">
        <f>入力シート!F45</f>
        <v>0</v>
      </c>
      <c r="G45" s="26">
        <f>入力シート!G45</f>
        <v>0</v>
      </c>
      <c r="H45" s="27">
        <f>入力シート!H45</f>
        <v>0</v>
      </c>
      <c r="I45" s="21">
        <f>入力シート!I45</f>
        <v>0</v>
      </c>
      <c r="J45" s="29">
        <f>入力シート!J45</f>
        <v>0</v>
      </c>
      <c r="K45" s="30">
        <f>入力シート!K45</f>
        <v>0</v>
      </c>
      <c r="L45" s="30">
        <f>入力シート!L45</f>
        <v>0</v>
      </c>
      <c r="M45" s="31">
        <f>入力シート!M45</f>
        <v>0</v>
      </c>
      <c r="N45" s="37">
        <f>入力シート!N45</f>
        <v>0</v>
      </c>
      <c r="O45" s="2" t="str">
        <f>IFERROR(VLOOKUP(F45,'非表示(入力規則)'!$A$2:$B$49,2,TRUE),"")</f>
        <v/>
      </c>
      <c r="P45" s="39" t="str">
        <f>IFERROR((24*60-HOUR(H45)*60-MINUTE(H45)+HOUR(O45)*60+MINUTE(O45)+(_xlfn.DAYS(E45,G45)-1)*24*60),"")</f>
        <v/>
      </c>
      <c r="Q45" s="49" t="str">
        <f t="shared" ref="Q45:Q66" si="13">IF(DAY(SUM(J45:L45))*24*60+HOUR(SUM(J45:L45))*60+MINUTE(SUM(J45:L45))=0,"",DAY(SUM(J45:L45))*24*60+HOUR(SUM(J45:L45))*60+MINUTE(SUM(J45:L45)))</f>
        <v/>
      </c>
      <c r="R45" s="28" t="str">
        <f t="shared" si="9"/>
        <v/>
      </c>
      <c r="S45" s="53" t="str">
        <f t="shared" si="11"/>
        <v>○</v>
      </c>
      <c r="T45" s="55" t="str">
        <f t="shared" si="10"/>
        <v>○</v>
      </c>
    </row>
    <row r="46" spans="1:20" ht="24.75" customHeight="1" x14ac:dyDescent="0.4">
      <c r="A46" s="25">
        <f t="shared" si="1"/>
        <v>39</v>
      </c>
      <c r="B46" s="58">
        <f>入力シート!B46</f>
        <v>0</v>
      </c>
      <c r="C46" s="18">
        <f>入力シート!C46</f>
        <v>0</v>
      </c>
      <c r="D46" s="3">
        <f>入力シート!D46</f>
        <v>0</v>
      </c>
      <c r="E46" s="33">
        <f>入力シート!E46</f>
        <v>0</v>
      </c>
      <c r="F46" s="34">
        <f>入力シート!F46</f>
        <v>0</v>
      </c>
      <c r="G46" s="26">
        <f>入力シート!G46</f>
        <v>0</v>
      </c>
      <c r="H46" s="27">
        <f>入力シート!H46</f>
        <v>0</v>
      </c>
      <c r="I46" s="21">
        <f>入力シート!I46</f>
        <v>0</v>
      </c>
      <c r="J46" s="29">
        <f>入力シート!J46</f>
        <v>0</v>
      </c>
      <c r="K46" s="30">
        <f>入力シート!K46</f>
        <v>0</v>
      </c>
      <c r="L46" s="30">
        <f>入力シート!L46</f>
        <v>0</v>
      </c>
      <c r="M46" s="31">
        <f>入力シート!M46</f>
        <v>0</v>
      </c>
      <c r="N46" s="37">
        <f>入力シート!N46</f>
        <v>0</v>
      </c>
      <c r="O46" s="2" t="str">
        <f>IFERROR(VLOOKUP(F46,'非表示(入力規則)'!$A$2:$B$49,2,TRUE),"")</f>
        <v/>
      </c>
      <c r="P46" s="39" t="str">
        <f t="shared" ref="P46:P65" si="14">IFERROR((24*60-HOUR(H46)*60-MINUTE(H46)+HOUR(O46)*60+MINUTE(O46)+(_xlfn.DAYS(E46,G46)-1)*24*60),"")</f>
        <v/>
      </c>
      <c r="Q46" s="49" t="str">
        <f t="shared" si="13"/>
        <v/>
      </c>
      <c r="R46" s="28" t="str">
        <f t="shared" si="9"/>
        <v/>
      </c>
      <c r="S46" s="53" t="str">
        <f>IF(Q46&lt;=P46,"○","×")</f>
        <v>○</v>
      </c>
      <c r="T46" s="55" t="str">
        <f t="shared" si="10"/>
        <v>○</v>
      </c>
    </row>
    <row r="47" spans="1:20" ht="24.75" customHeight="1" x14ac:dyDescent="0.4">
      <c r="A47" s="25">
        <f>ROW()-7</f>
        <v>40</v>
      </c>
      <c r="B47" s="57">
        <f>入力シート!B47</f>
        <v>0</v>
      </c>
      <c r="C47" s="18">
        <f>入力シート!C47</f>
        <v>0</v>
      </c>
      <c r="D47" s="3">
        <f>入力シート!D47</f>
        <v>0</v>
      </c>
      <c r="E47" s="33">
        <f>入力シート!E47</f>
        <v>0</v>
      </c>
      <c r="F47" s="34">
        <f>入力シート!F47</f>
        <v>0</v>
      </c>
      <c r="G47" s="26">
        <f>入力シート!G47</f>
        <v>0</v>
      </c>
      <c r="H47" s="27">
        <f>入力シート!H47</f>
        <v>0</v>
      </c>
      <c r="I47" s="21">
        <f>入力シート!I47</f>
        <v>0</v>
      </c>
      <c r="J47" s="29">
        <f>入力シート!J47</f>
        <v>0</v>
      </c>
      <c r="K47" s="30">
        <f>入力シート!K47</f>
        <v>0</v>
      </c>
      <c r="L47" s="30">
        <f>入力シート!L47</f>
        <v>0</v>
      </c>
      <c r="M47" s="31">
        <f>入力シート!M47</f>
        <v>0</v>
      </c>
      <c r="N47" s="38">
        <f>入力シート!N47</f>
        <v>0</v>
      </c>
      <c r="O47" s="2" t="str">
        <f>IFERROR(VLOOKUP(F47,'非表示(入力規則)'!$A$2:$B$49,2,TRUE),"")</f>
        <v/>
      </c>
      <c r="P47" s="39" t="str">
        <f t="shared" si="14"/>
        <v/>
      </c>
      <c r="Q47" s="49" t="str">
        <f t="shared" si="13"/>
        <v/>
      </c>
      <c r="R47" s="28" t="str">
        <f t="shared" si="9"/>
        <v/>
      </c>
      <c r="S47" s="53" t="str">
        <f>IF(Q47&lt;=P47,"○","×")</f>
        <v>○</v>
      </c>
      <c r="T47" s="55" t="str">
        <f t="shared" si="10"/>
        <v>○</v>
      </c>
    </row>
    <row r="48" spans="1:20" ht="24.75" customHeight="1" x14ac:dyDescent="0.4">
      <c r="A48" s="25">
        <f t="shared" si="1"/>
        <v>41</v>
      </c>
      <c r="B48" s="57">
        <f>入力シート!B48</f>
        <v>0</v>
      </c>
      <c r="C48" s="18">
        <f>入力シート!C48</f>
        <v>0</v>
      </c>
      <c r="D48" s="3">
        <f>入力シート!D48</f>
        <v>0</v>
      </c>
      <c r="E48" s="33">
        <f>入力シート!E48</f>
        <v>0</v>
      </c>
      <c r="F48" s="34">
        <f>入力シート!F48</f>
        <v>0</v>
      </c>
      <c r="G48" s="26">
        <f>入力シート!G48</f>
        <v>0</v>
      </c>
      <c r="H48" s="27">
        <f>入力シート!H48</f>
        <v>0</v>
      </c>
      <c r="I48" s="21">
        <f>入力シート!I48</f>
        <v>0</v>
      </c>
      <c r="J48" s="29">
        <f>入力シート!J48</f>
        <v>0</v>
      </c>
      <c r="K48" s="30">
        <f>入力シート!K48</f>
        <v>0</v>
      </c>
      <c r="L48" s="30">
        <f>入力シート!L48</f>
        <v>0</v>
      </c>
      <c r="M48" s="31">
        <f>入力シート!M48</f>
        <v>0</v>
      </c>
      <c r="N48" s="38">
        <f>入力シート!N48</f>
        <v>0</v>
      </c>
      <c r="O48" s="2" t="str">
        <f>IFERROR(VLOOKUP(F48,'非表示(入力規則)'!$A$2:$B$49,2,TRUE),"")</f>
        <v/>
      </c>
      <c r="P48" s="39" t="str">
        <f t="shared" si="14"/>
        <v/>
      </c>
      <c r="Q48" s="49" t="str">
        <f t="shared" si="13"/>
        <v/>
      </c>
      <c r="R48" s="28" t="str">
        <f t="shared" si="9"/>
        <v/>
      </c>
      <c r="S48" s="53" t="str">
        <f t="shared" ref="S48:S67" si="15">IF(Q48&lt;=P48,"○","×")</f>
        <v>○</v>
      </c>
      <c r="T48" s="55" t="str">
        <f t="shared" si="10"/>
        <v>○</v>
      </c>
    </row>
    <row r="49" spans="1:20" ht="24.95" customHeight="1" x14ac:dyDescent="0.4">
      <c r="A49" s="25">
        <f t="shared" si="1"/>
        <v>42</v>
      </c>
      <c r="B49" s="58">
        <f>入力シート!B49</f>
        <v>0</v>
      </c>
      <c r="C49" s="18">
        <f>入力シート!C49</f>
        <v>0</v>
      </c>
      <c r="D49" s="3">
        <f>入力シート!D49</f>
        <v>0</v>
      </c>
      <c r="E49" s="33">
        <f>入力シート!E49</f>
        <v>0</v>
      </c>
      <c r="F49" s="34">
        <f>入力シート!F49</f>
        <v>0</v>
      </c>
      <c r="G49" s="26">
        <f>入力シート!G49</f>
        <v>0</v>
      </c>
      <c r="H49" s="27">
        <f>入力シート!H49</f>
        <v>0</v>
      </c>
      <c r="I49" s="21">
        <f>入力シート!I49</f>
        <v>0</v>
      </c>
      <c r="J49" s="29">
        <f>入力シート!J49</f>
        <v>0</v>
      </c>
      <c r="K49" s="30">
        <f>入力シート!K49</f>
        <v>0</v>
      </c>
      <c r="L49" s="30">
        <f>入力シート!L49</f>
        <v>0</v>
      </c>
      <c r="M49" s="31">
        <f>入力シート!M49</f>
        <v>0</v>
      </c>
      <c r="N49" s="37">
        <f>入力シート!N49</f>
        <v>0</v>
      </c>
      <c r="O49" s="2" t="str">
        <f>IFERROR(VLOOKUP(F49,'非表示(入力規則)'!$A$2:$B$49,2,TRUE),"")</f>
        <v/>
      </c>
      <c r="P49" s="39" t="str">
        <f t="shared" si="14"/>
        <v/>
      </c>
      <c r="Q49" s="49" t="str">
        <f t="shared" si="13"/>
        <v/>
      </c>
      <c r="R49" s="28" t="str">
        <f t="shared" si="9"/>
        <v/>
      </c>
      <c r="S49" s="53" t="str">
        <f t="shared" si="15"/>
        <v>○</v>
      </c>
      <c r="T49" s="55" t="str">
        <f t="shared" si="10"/>
        <v>○</v>
      </c>
    </row>
    <row r="50" spans="1:20" ht="24.95" customHeight="1" x14ac:dyDescent="0.4">
      <c r="A50" s="25">
        <f t="shared" si="1"/>
        <v>43</v>
      </c>
      <c r="B50" s="58">
        <f>入力シート!B50</f>
        <v>0</v>
      </c>
      <c r="C50" s="18">
        <f>入力シート!C50</f>
        <v>0</v>
      </c>
      <c r="D50" s="3">
        <f>入力シート!D50</f>
        <v>0</v>
      </c>
      <c r="E50" s="33">
        <f>入力シート!E50</f>
        <v>0</v>
      </c>
      <c r="F50" s="34">
        <f>入力シート!F50</f>
        <v>0</v>
      </c>
      <c r="G50" s="26">
        <f>入力シート!G50</f>
        <v>0</v>
      </c>
      <c r="H50" s="27">
        <f>入力シート!H50</f>
        <v>0</v>
      </c>
      <c r="I50" s="21">
        <f>入力シート!I50</f>
        <v>0</v>
      </c>
      <c r="J50" s="29">
        <f>入力シート!J50</f>
        <v>0</v>
      </c>
      <c r="K50" s="30">
        <f>入力シート!K50</f>
        <v>0</v>
      </c>
      <c r="L50" s="30">
        <f>入力シート!L50</f>
        <v>0</v>
      </c>
      <c r="M50" s="31">
        <f>入力シート!M50</f>
        <v>0</v>
      </c>
      <c r="N50" s="37">
        <f>入力シート!N50</f>
        <v>0</v>
      </c>
      <c r="O50" s="2" t="str">
        <f>IFERROR(VLOOKUP(F50,'非表示(入力規則)'!$A$2:$B$49,2,TRUE),"")</f>
        <v/>
      </c>
      <c r="P50" s="39" t="str">
        <f t="shared" si="14"/>
        <v/>
      </c>
      <c r="Q50" s="49" t="str">
        <f t="shared" si="13"/>
        <v/>
      </c>
      <c r="R50" s="28" t="str">
        <f t="shared" si="9"/>
        <v/>
      </c>
      <c r="S50" s="53" t="str">
        <f t="shared" si="15"/>
        <v>○</v>
      </c>
      <c r="T50" s="55" t="str">
        <f t="shared" si="10"/>
        <v>○</v>
      </c>
    </row>
    <row r="51" spans="1:20" ht="24.95" customHeight="1" x14ac:dyDescent="0.4">
      <c r="A51" s="25">
        <f t="shared" si="1"/>
        <v>44</v>
      </c>
      <c r="B51" s="58">
        <f>入力シート!B51</f>
        <v>0</v>
      </c>
      <c r="C51" s="18">
        <f>入力シート!C51</f>
        <v>0</v>
      </c>
      <c r="D51" s="3">
        <f>入力シート!D51</f>
        <v>0</v>
      </c>
      <c r="E51" s="33">
        <f>入力シート!E51</f>
        <v>0</v>
      </c>
      <c r="F51" s="34">
        <f>入力シート!F51</f>
        <v>0</v>
      </c>
      <c r="G51" s="26">
        <f>入力シート!G51</f>
        <v>0</v>
      </c>
      <c r="H51" s="27">
        <f>入力シート!H51</f>
        <v>0</v>
      </c>
      <c r="I51" s="21">
        <f>入力シート!I51</f>
        <v>0</v>
      </c>
      <c r="J51" s="29">
        <f>入力シート!J51</f>
        <v>0</v>
      </c>
      <c r="K51" s="30">
        <f>入力シート!K51</f>
        <v>0</v>
      </c>
      <c r="L51" s="30">
        <f>入力シート!L51</f>
        <v>0</v>
      </c>
      <c r="M51" s="31">
        <f>入力シート!M51</f>
        <v>0</v>
      </c>
      <c r="N51" s="37">
        <f>入力シート!N51</f>
        <v>0</v>
      </c>
      <c r="O51" s="2" t="str">
        <f>IFERROR(VLOOKUP(F51,'非表示(入力規則)'!$A$2:$B$49,2,TRUE),"")</f>
        <v/>
      </c>
      <c r="P51" s="39" t="str">
        <f t="shared" si="14"/>
        <v/>
      </c>
      <c r="Q51" s="49" t="str">
        <f t="shared" si="13"/>
        <v/>
      </c>
      <c r="R51" s="28" t="str">
        <f t="shared" si="9"/>
        <v/>
      </c>
      <c r="S51" s="53" t="str">
        <f t="shared" si="15"/>
        <v>○</v>
      </c>
      <c r="T51" s="55" t="str">
        <f t="shared" si="10"/>
        <v>○</v>
      </c>
    </row>
    <row r="52" spans="1:20" ht="24.95" customHeight="1" x14ac:dyDescent="0.4">
      <c r="A52" s="25">
        <f t="shared" si="1"/>
        <v>45</v>
      </c>
      <c r="B52" s="58">
        <f>入力シート!B52</f>
        <v>0</v>
      </c>
      <c r="C52" s="18">
        <f>入力シート!C52</f>
        <v>0</v>
      </c>
      <c r="D52" s="3">
        <f>入力シート!D52</f>
        <v>0</v>
      </c>
      <c r="E52" s="33">
        <f>入力シート!E52</f>
        <v>0</v>
      </c>
      <c r="F52" s="34">
        <f>入力シート!F52</f>
        <v>0</v>
      </c>
      <c r="G52" s="26">
        <f>入力シート!G52</f>
        <v>0</v>
      </c>
      <c r="H52" s="27">
        <f>入力シート!H52</f>
        <v>0</v>
      </c>
      <c r="I52" s="21">
        <f>入力シート!I52</f>
        <v>0</v>
      </c>
      <c r="J52" s="29">
        <f>入力シート!J52</f>
        <v>0</v>
      </c>
      <c r="K52" s="30">
        <f>入力シート!K52</f>
        <v>0</v>
      </c>
      <c r="L52" s="30">
        <f>入力シート!L52</f>
        <v>0</v>
      </c>
      <c r="M52" s="31">
        <f>入力シート!M52</f>
        <v>0</v>
      </c>
      <c r="N52" s="37">
        <f>入力シート!N52</f>
        <v>0</v>
      </c>
      <c r="O52" s="2" t="str">
        <f>IFERROR(VLOOKUP(F52,'非表示(入力規則)'!$A$2:$B$49,2,TRUE),"")</f>
        <v/>
      </c>
      <c r="P52" s="39" t="str">
        <f t="shared" si="14"/>
        <v/>
      </c>
      <c r="Q52" s="49" t="str">
        <f t="shared" si="13"/>
        <v/>
      </c>
      <c r="R52" s="28" t="str">
        <f t="shared" si="9"/>
        <v/>
      </c>
      <c r="S52" s="53" t="str">
        <f t="shared" si="15"/>
        <v>○</v>
      </c>
      <c r="T52" s="55" t="str">
        <f t="shared" si="10"/>
        <v>○</v>
      </c>
    </row>
    <row r="53" spans="1:20" ht="24.95" customHeight="1" x14ac:dyDescent="0.4">
      <c r="A53" s="25">
        <f t="shared" si="1"/>
        <v>46</v>
      </c>
      <c r="B53" s="58">
        <f>入力シート!B53</f>
        <v>0</v>
      </c>
      <c r="C53" s="18">
        <f>入力シート!C53</f>
        <v>0</v>
      </c>
      <c r="D53" s="3">
        <f>入力シート!D53</f>
        <v>0</v>
      </c>
      <c r="E53" s="33">
        <f>入力シート!E53</f>
        <v>0</v>
      </c>
      <c r="F53" s="34">
        <f>入力シート!F53</f>
        <v>0</v>
      </c>
      <c r="G53" s="26">
        <f>入力シート!G53</f>
        <v>0</v>
      </c>
      <c r="H53" s="27">
        <f>入力シート!H53</f>
        <v>0</v>
      </c>
      <c r="I53" s="21">
        <f>入力シート!I53</f>
        <v>0</v>
      </c>
      <c r="J53" s="29">
        <f>入力シート!J53</f>
        <v>0</v>
      </c>
      <c r="K53" s="30">
        <f>入力シート!K53</f>
        <v>0</v>
      </c>
      <c r="L53" s="30">
        <f>入力シート!L53</f>
        <v>0</v>
      </c>
      <c r="M53" s="31">
        <f>入力シート!M53</f>
        <v>0</v>
      </c>
      <c r="N53" s="37">
        <f>入力シート!N53</f>
        <v>0</v>
      </c>
      <c r="O53" s="2" t="str">
        <f>IFERROR(VLOOKUP(F53,'非表示(入力規則)'!$A$2:$B$49,2,TRUE),"")</f>
        <v/>
      </c>
      <c r="P53" s="39" t="str">
        <f t="shared" si="14"/>
        <v/>
      </c>
      <c r="Q53" s="49" t="str">
        <f t="shared" si="13"/>
        <v/>
      </c>
      <c r="R53" s="28" t="str">
        <f t="shared" si="9"/>
        <v/>
      </c>
      <c r="S53" s="53" t="str">
        <f t="shared" si="15"/>
        <v>○</v>
      </c>
      <c r="T53" s="55" t="str">
        <f t="shared" si="10"/>
        <v>○</v>
      </c>
    </row>
    <row r="54" spans="1:20" ht="24.95" customHeight="1" x14ac:dyDescent="0.4">
      <c r="A54" s="25">
        <f t="shared" si="1"/>
        <v>47</v>
      </c>
      <c r="B54" s="58">
        <f>入力シート!B54</f>
        <v>0</v>
      </c>
      <c r="C54" s="18">
        <f>入力シート!C54</f>
        <v>0</v>
      </c>
      <c r="D54" s="3">
        <f>入力シート!D54</f>
        <v>0</v>
      </c>
      <c r="E54" s="33">
        <f>入力シート!E54</f>
        <v>0</v>
      </c>
      <c r="F54" s="34">
        <f>入力シート!F54</f>
        <v>0</v>
      </c>
      <c r="G54" s="26">
        <f>入力シート!G54</f>
        <v>0</v>
      </c>
      <c r="H54" s="27">
        <f>入力シート!H54</f>
        <v>0</v>
      </c>
      <c r="I54" s="21">
        <f>入力シート!I54</f>
        <v>0</v>
      </c>
      <c r="J54" s="29">
        <f>入力シート!J54</f>
        <v>0</v>
      </c>
      <c r="K54" s="30">
        <f>入力シート!K54</f>
        <v>0</v>
      </c>
      <c r="L54" s="30">
        <f>入力シート!L54</f>
        <v>0</v>
      </c>
      <c r="M54" s="31">
        <f>入力シート!M54</f>
        <v>0</v>
      </c>
      <c r="N54" s="37">
        <f>入力シート!N54</f>
        <v>0</v>
      </c>
      <c r="O54" s="2" t="str">
        <f>IFERROR(VLOOKUP(F54,'非表示(入力規則)'!$A$2:$B$49,2,TRUE),"")</f>
        <v/>
      </c>
      <c r="P54" s="39" t="str">
        <f t="shared" si="14"/>
        <v/>
      </c>
      <c r="Q54" s="49" t="str">
        <f t="shared" si="13"/>
        <v/>
      </c>
      <c r="R54" s="28" t="str">
        <f t="shared" si="9"/>
        <v/>
      </c>
      <c r="S54" s="53" t="str">
        <f t="shared" si="15"/>
        <v>○</v>
      </c>
      <c r="T54" s="55" t="str">
        <f t="shared" si="10"/>
        <v>○</v>
      </c>
    </row>
    <row r="55" spans="1:20" ht="24.75" customHeight="1" x14ac:dyDescent="0.4">
      <c r="A55" s="25">
        <f t="shared" si="1"/>
        <v>48</v>
      </c>
      <c r="B55" s="58">
        <f>入力シート!B55</f>
        <v>0</v>
      </c>
      <c r="C55" s="18">
        <f>入力シート!C55</f>
        <v>0</v>
      </c>
      <c r="D55" s="3">
        <f>入力シート!D55</f>
        <v>0</v>
      </c>
      <c r="E55" s="33">
        <f>入力シート!E55</f>
        <v>0</v>
      </c>
      <c r="F55" s="34">
        <f>入力シート!F55</f>
        <v>0</v>
      </c>
      <c r="G55" s="26">
        <f>入力シート!G55</f>
        <v>0</v>
      </c>
      <c r="H55" s="27">
        <f>入力シート!H55</f>
        <v>0</v>
      </c>
      <c r="I55" s="21">
        <f>入力シート!I55</f>
        <v>0</v>
      </c>
      <c r="J55" s="29">
        <f>入力シート!J55</f>
        <v>0</v>
      </c>
      <c r="K55" s="30">
        <f>入力シート!K55</f>
        <v>0</v>
      </c>
      <c r="L55" s="30">
        <f>入力シート!L55</f>
        <v>0</v>
      </c>
      <c r="M55" s="31">
        <f>入力シート!M55</f>
        <v>0</v>
      </c>
      <c r="N55" s="37">
        <f>入力シート!N55</f>
        <v>0</v>
      </c>
      <c r="O55" s="2" t="str">
        <f>IFERROR(VLOOKUP(F55,'非表示(入力規則)'!$A$2:$B$49,2,TRUE),"")</f>
        <v/>
      </c>
      <c r="P55" s="39" t="str">
        <f t="shared" si="14"/>
        <v/>
      </c>
      <c r="Q55" s="49" t="str">
        <f t="shared" si="13"/>
        <v/>
      </c>
      <c r="R55" s="28" t="str">
        <f t="shared" si="9"/>
        <v/>
      </c>
      <c r="S55" s="53" t="str">
        <f t="shared" si="15"/>
        <v>○</v>
      </c>
      <c r="T55" s="55" t="str">
        <f t="shared" si="10"/>
        <v>○</v>
      </c>
    </row>
    <row r="56" spans="1:20" ht="24.75" customHeight="1" x14ac:dyDescent="0.4">
      <c r="A56" s="25">
        <f>ROW()-7</f>
        <v>49</v>
      </c>
      <c r="B56" s="58">
        <f>入力シート!B56</f>
        <v>0</v>
      </c>
      <c r="C56" s="18">
        <f>入力シート!C56</f>
        <v>0</v>
      </c>
      <c r="D56" s="3">
        <f>入力シート!D56</f>
        <v>0</v>
      </c>
      <c r="E56" s="33">
        <f>入力シート!E56</f>
        <v>0</v>
      </c>
      <c r="F56" s="34">
        <f>入力シート!F56</f>
        <v>0</v>
      </c>
      <c r="G56" s="26">
        <f>入力シート!G56</f>
        <v>0</v>
      </c>
      <c r="H56" s="27">
        <f>入力シート!H56</f>
        <v>0</v>
      </c>
      <c r="I56" s="21">
        <f>入力シート!I56</f>
        <v>0</v>
      </c>
      <c r="J56" s="29">
        <f>入力シート!J56</f>
        <v>0</v>
      </c>
      <c r="K56" s="30">
        <f>入力シート!K56</f>
        <v>0</v>
      </c>
      <c r="L56" s="30">
        <f>入力シート!L56</f>
        <v>0</v>
      </c>
      <c r="M56" s="31">
        <f>入力シート!M56</f>
        <v>0</v>
      </c>
      <c r="N56" s="37">
        <f>入力シート!N56</f>
        <v>0</v>
      </c>
      <c r="O56" s="2" t="str">
        <f>IFERROR(VLOOKUP(F56,'非表示(入力規則)'!$A$2:$B$49,2,TRUE),"")</f>
        <v/>
      </c>
      <c r="P56" s="39" t="str">
        <f t="shared" si="14"/>
        <v/>
      </c>
      <c r="Q56" s="49" t="str">
        <f t="shared" si="13"/>
        <v/>
      </c>
      <c r="R56" s="28" t="str">
        <f t="shared" si="9"/>
        <v/>
      </c>
      <c r="S56" s="53" t="str">
        <f t="shared" si="15"/>
        <v>○</v>
      </c>
      <c r="T56" s="55" t="str">
        <f t="shared" si="10"/>
        <v>○</v>
      </c>
    </row>
    <row r="57" spans="1:20" ht="24.75" customHeight="1" x14ac:dyDescent="0.4">
      <c r="A57" s="25">
        <f t="shared" si="1"/>
        <v>50</v>
      </c>
      <c r="B57" s="58">
        <f>入力シート!B57</f>
        <v>0</v>
      </c>
      <c r="C57" s="18">
        <f>入力シート!C57</f>
        <v>0</v>
      </c>
      <c r="D57" s="3">
        <f>入力シート!D57</f>
        <v>0</v>
      </c>
      <c r="E57" s="33">
        <f>入力シート!E57</f>
        <v>0</v>
      </c>
      <c r="F57" s="34">
        <f>入力シート!F57</f>
        <v>0</v>
      </c>
      <c r="G57" s="26">
        <f>入力シート!G57</f>
        <v>0</v>
      </c>
      <c r="H57" s="27">
        <f>入力シート!H57</f>
        <v>0</v>
      </c>
      <c r="I57" s="21">
        <f>入力シート!I57</f>
        <v>0</v>
      </c>
      <c r="J57" s="29">
        <f>入力シート!J57</f>
        <v>0</v>
      </c>
      <c r="K57" s="30">
        <f>入力シート!K57</f>
        <v>0</v>
      </c>
      <c r="L57" s="30">
        <f>入力シート!L57</f>
        <v>0</v>
      </c>
      <c r="M57" s="31">
        <f>入力シート!M57</f>
        <v>0</v>
      </c>
      <c r="N57" s="37">
        <f>入力シート!N57</f>
        <v>0</v>
      </c>
      <c r="O57" s="2" t="str">
        <f>IFERROR(VLOOKUP(F57,'非表示(入力規則)'!$A$2:$B$49,2,TRUE),"")</f>
        <v/>
      </c>
      <c r="P57" s="39" t="str">
        <f t="shared" si="14"/>
        <v/>
      </c>
      <c r="Q57" s="49" t="str">
        <f t="shared" si="13"/>
        <v/>
      </c>
      <c r="R57" s="28" t="str">
        <f t="shared" si="9"/>
        <v/>
      </c>
      <c r="S57" s="53" t="str">
        <f t="shared" si="15"/>
        <v>○</v>
      </c>
      <c r="T57" s="55" t="str">
        <f t="shared" si="10"/>
        <v>○</v>
      </c>
    </row>
    <row r="58" spans="1:20" ht="24.95" customHeight="1" x14ac:dyDescent="0.4">
      <c r="A58" s="25">
        <f t="shared" si="1"/>
        <v>51</v>
      </c>
      <c r="B58" s="58">
        <f>入力シート!B58</f>
        <v>0</v>
      </c>
      <c r="C58" s="18">
        <f>入力シート!C58</f>
        <v>0</v>
      </c>
      <c r="D58" s="3">
        <f>入力シート!D58</f>
        <v>0</v>
      </c>
      <c r="E58" s="33">
        <f>入力シート!E58</f>
        <v>0</v>
      </c>
      <c r="F58" s="34">
        <f>入力シート!F58</f>
        <v>0</v>
      </c>
      <c r="G58" s="26">
        <f>入力シート!G58</f>
        <v>0</v>
      </c>
      <c r="H58" s="27">
        <f>入力シート!H58</f>
        <v>0</v>
      </c>
      <c r="I58" s="21">
        <f>入力シート!I58</f>
        <v>0</v>
      </c>
      <c r="J58" s="29">
        <f>入力シート!J58</f>
        <v>0</v>
      </c>
      <c r="K58" s="30">
        <f>入力シート!K58</f>
        <v>0</v>
      </c>
      <c r="L58" s="30">
        <f>入力シート!L58</f>
        <v>0</v>
      </c>
      <c r="M58" s="31">
        <f>入力シート!M58</f>
        <v>0</v>
      </c>
      <c r="N58" s="37">
        <f>入力シート!N58</f>
        <v>0</v>
      </c>
      <c r="O58" s="2" t="str">
        <f>IFERROR(VLOOKUP(F58,'非表示(入力規則)'!$A$2:$B$49,2,TRUE),"")</f>
        <v/>
      </c>
      <c r="P58" s="39" t="str">
        <f t="shared" si="14"/>
        <v/>
      </c>
      <c r="Q58" s="49" t="str">
        <f t="shared" si="13"/>
        <v/>
      </c>
      <c r="R58" s="28" t="str">
        <f t="shared" si="9"/>
        <v/>
      </c>
      <c r="S58" s="53" t="str">
        <f t="shared" si="15"/>
        <v>○</v>
      </c>
      <c r="T58" s="55" t="str">
        <f t="shared" si="10"/>
        <v>○</v>
      </c>
    </row>
    <row r="59" spans="1:20" ht="24.95" customHeight="1" x14ac:dyDescent="0.4">
      <c r="A59" s="25">
        <f t="shared" si="1"/>
        <v>52</v>
      </c>
      <c r="B59" s="58">
        <f>入力シート!B59</f>
        <v>0</v>
      </c>
      <c r="C59" s="18">
        <f>入力シート!C59</f>
        <v>0</v>
      </c>
      <c r="D59" s="3">
        <f>入力シート!D59</f>
        <v>0</v>
      </c>
      <c r="E59" s="33">
        <f>入力シート!E59</f>
        <v>0</v>
      </c>
      <c r="F59" s="34">
        <f>入力シート!F59</f>
        <v>0</v>
      </c>
      <c r="G59" s="26">
        <f>入力シート!G59</f>
        <v>0</v>
      </c>
      <c r="H59" s="27">
        <f>入力シート!H59</f>
        <v>0</v>
      </c>
      <c r="I59" s="21">
        <f>入力シート!I59</f>
        <v>0</v>
      </c>
      <c r="J59" s="29">
        <f>入力シート!J59</f>
        <v>0</v>
      </c>
      <c r="K59" s="30">
        <f>入力シート!K59</f>
        <v>0</v>
      </c>
      <c r="L59" s="30">
        <f>入力シート!L59</f>
        <v>0</v>
      </c>
      <c r="M59" s="31">
        <f>入力シート!M59</f>
        <v>0</v>
      </c>
      <c r="N59" s="37">
        <f>入力シート!N59</f>
        <v>0</v>
      </c>
      <c r="O59" s="2" t="str">
        <f>IFERROR(VLOOKUP(F59,'非表示(入力規則)'!$A$2:$B$49,2,TRUE),"")</f>
        <v/>
      </c>
      <c r="P59" s="39" t="str">
        <f t="shared" si="14"/>
        <v/>
      </c>
      <c r="Q59" s="49" t="str">
        <f t="shared" si="13"/>
        <v/>
      </c>
      <c r="R59" s="28" t="str">
        <f t="shared" si="9"/>
        <v/>
      </c>
      <c r="S59" s="53" t="str">
        <f t="shared" si="15"/>
        <v>○</v>
      </c>
      <c r="T59" s="55" t="str">
        <f t="shared" si="10"/>
        <v>○</v>
      </c>
    </row>
    <row r="60" spans="1:20" ht="24.95" customHeight="1" x14ac:dyDescent="0.4">
      <c r="A60" s="25">
        <f t="shared" si="1"/>
        <v>53</v>
      </c>
      <c r="B60" s="58">
        <f>入力シート!B60</f>
        <v>0</v>
      </c>
      <c r="C60" s="18">
        <f>入力シート!C60</f>
        <v>0</v>
      </c>
      <c r="D60" s="3">
        <f>入力シート!D60</f>
        <v>0</v>
      </c>
      <c r="E60" s="33">
        <f>入力シート!E60</f>
        <v>0</v>
      </c>
      <c r="F60" s="34">
        <f>入力シート!F60</f>
        <v>0</v>
      </c>
      <c r="G60" s="26">
        <f>入力シート!G60</f>
        <v>0</v>
      </c>
      <c r="H60" s="27">
        <f>入力シート!H60</f>
        <v>0</v>
      </c>
      <c r="I60" s="21">
        <f>入力シート!I60</f>
        <v>0</v>
      </c>
      <c r="J60" s="29">
        <f>入力シート!J60</f>
        <v>0</v>
      </c>
      <c r="K60" s="30">
        <f>入力シート!K60</f>
        <v>0</v>
      </c>
      <c r="L60" s="30">
        <f>入力シート!L60</f>
        <v>0</v>
      </c>
      <c r="M60" s="31">
        <f>入力シート!M60</f>
        <v>0</v>
      </c>
      <c r="N60" s="37">
        <f>入力シート!N60</f>
        <v>0</v>
      </c>
      <c r="O60" s="2" t="str">
        <f>IFERROR(VLOOKUP(F60,'非表示(入力規則)'!$A$2:$B$49,2,TRUE),"")</f>
        <v/>
      </c>
      <c r="P60" s="39" t="str">
        <f t="shared" si="14"/>
        <v/>
      </c>
      <c r="Q60" s="49" t="str">
        <f t="shared" si="13"/>
        <v/>
      </c>
      <c r="R60" s="28" t="str">
        <f t="shared" si="9"/>
        <v/>
      </c>
      <c r="S60" s="53" t="str">
        <f t="shared" si="15"/>
        <v>○</v>
      </c>
      <c r="T60" s="55" t="str">
        <f t="shared" si="10"/>
        <v>○</v>
      </c>
    </row>
    <row r="61" spans="1:20" ht="24.95" customHeight="1" x14ac:dyDescent="0.4">
      <c r="A61" s="25">
        <f t="shared" si="1"/>
        <v>54</v>
      </c>
      <c r="B61" s="58">
        <f>入力シート!B61</f>
        <v>0</v>
      </c>
      <c r="C61" s="18">
        <f>入力シート!C61</f>
        <v>0</v>
      </c>
      <c r="D61" s="3">
        <f>入力シート!D61</f>
        <v>0</v>
      </c>
      <c r="E61" s="33">
        <f>入力シート!E61</f>
        <v>0</v>
      </c>
      <c r="F61" s="34">
        <f>入力シート!F61</f>
        <v>0</v>
      </c>
      <c r="G61" s="26">
        <f>入力シート!G61</f>
        <v>0</v>
      </c>
      <c r="H61" s="27">
        <f>入力シート!H61</f>
        <v>0</v>
      </c>
      <c r="I61" s="21">
        <f>入力シート!I61</f>
        <v>0</v>
      </c>
      <c r="J61" s="29">
        <f>入力シート!J61</f>
        <v>0</v>
      </c>
      <c r="K61" s="30">
        <f>入力シート!K61</f>
        <v>0</v>
      </c>
      <c r="L61" s="30">
        <f>入力シート!L61</f>
        <v>0</v>
      </c>
      <c r="M61" s="31">
        <f>入力シート!M61</f>
        <v>0</v>
      </c>
      <c r="N61" s="37">
        <f>入力シート!N61</f>
        <v>0</v>
      </c>
      <c r="O61" s="2" t="str">
        <f>IFERROR(VLOOKUP(F61,'非表示(入力規則)'!$A$2:$B$49,2,TRUE),"")</f>
        <v/>
      </c>
      <c r="P61" s="39" t="str">
        <f t="shared" si="14"/>
        <v/>
      </c>
      <c r="Q61" s="49" t="str">
        <f t="shared" si="13"/>
        <v/>
      </c>
      <c r="R61" s="28" t="str">
        <f t="shared" si="9"/>
        <v/>
      </c>
      <c r="S61" s="53" t="str">
        <f t="shared" si="15"/>
        <v>○</v>
      </c>
      <c r="T61" s="55" t="str">
        <f t="shared" si="10"/>
        <v>○</v>
      </c>
    </row>
    <row r="62" spans="1:20" ht="24.95" customHeight="1" x14ac:dyDescent="0.4">
      <c r="A62" s="25">
        <f t="shared" si="1"/>
        <v>55</v>
      </c>
      <c r="B62" s="58">
        <f>入力シート!B62</f>
        <v>0</v>
      </c>
      <c r="C62" s="18">
        <f>入力シート!C62</f>
        <v>0</v>
      </c>
      <c r="D62" s="3">
        <f>入力シート!D62</f>
        <v>0</v>
      </c>
      <c r="E62" s="33">
        <f>入力シート!E62</f>
        <v>0</v>
      </c>
      <c r="F62" s="34">
        <f>入力シート!F62</f>
        <v>0</v>
      </c>
      <c r="G62" s="26">
        <f>入力シート!G62</f>
        <v>0</v>
      </c>
      <c r="H62" s="27">
        <f>入力シート!H62</f>
        <v>0</v>
      </c>
      <c r="I62" s="21">
        <f>入力シート!I62</f>
        <v>0</v>
      </c>
      <c r="J62" s="29">
        <f>入力シート!J62</f>
        <v>0</v>
      </c>
      <c r="K62" s="30">
        <f>入力シート!K62</f>
        <v>0</v>
      </c>
      <c r="L62" s="30">
        <f>入力シート!L62</f>
        <v>0</v>
      </c>
      <c r="M62" s="31">
        <f>入力シート!M62</f>
        <v>0</v>
      </c>
      <c r="N62" s="37">
        <f>入力シート!N62</f>
        <v>0</v>
      </c>
      <c r="O62" s="2" t="str">
        <f>IFERROR(VLOOKUP(F62,'非表示(入力規則)'!$A$2:$B$49,2,TRUE),"")</f>
        <v/>
      </c>
      <c r="P62" s="39" t="str">
        <f t="shared" si="14"/>
        <v/>
      </c>
      <c r="Q62" s="49" t="str">
        <f t="shared" si="13"/>
        <v/>
      </c>
      <c r="R62" s="28" t="str">
        <f t="shared" si="9"/>
        <v/>
      </c>
      <c r="S62" s="53" t="str">
        <f t="shared" si="15"/>
        <v>○</v>
      </c>
      <c r="T62" s="55" t="str">
        <f t="shared" si="10"/>
        <v>○</v>
      </c>
    </row>
    <row r="63" spans="1:20" ht="24.95" customHeight="1" x14ac:dyDescent="0.4">
      <c r="A63" s="25">
        <f t="shared" si="1"/>
        <v>56</v>
      </c>
      <c r="B63" s="58">
        <f>入力シート!B63</f>
        <v>0</v>
      </c>
      <c r="C63" s="18">
        <f>入力シート!C63</f>
        <v>0</v>
      </c>
      <c r="D63" s="3">
        <f>入力シート!D63</f>
        <v>0</v>
      </c>
      <c r="E63" s="33">
        <f>入力シート!E63</f>
        <v>0</v>
      </c>
      <c r="F63" s="34">
        <f>入力シート!F63</f>
        <v>0</v>
      </c>
      <c r="G63" s="26">
        <f>入力シート!G63</f>
        <v>0</v>
      </c>
      <c r="H63" s="27">
        <f>入力シート!H63</f>
        <v>0</v>
      </c>
      <c r="I63" s="21">
        <f>入力シート!I63</f>
        <v>0</v>
      </c>
      <c r="J63" s="29">
        <f>入力シート!J63</f>
        <v>0</v>
      </c>
      <c r="K63" s="30">
        <f>入力シート!K63</f>
        <v>0</v>
      </c>
      <c r="L63" s="30">
        <f>入力シート!L63</f>
        <v>0</v>
      </c>
      <c r="M63" s="31">
        <f>入力シート!M63</f>
        <v>0</v>
      </c>
      <c r="N63" s="37">
        <f>入力シート!N63</f>
        <v>0</v>
      </c>
      <c r="O63" s="2" t="str">
        <f>IFERROR(VLOOKUP(F63,'非表示(入力規則)'!$A$2:$B$49,2,TRUE),"")</f>
        <v/>
      </c>
      <c r="P63" s="39" t="str">
        <f t="shared" si="14"/>
        <v/>
      </c>
      <c r="Q63" s="49" t="str">
        <f t="shared" si="13"/>
        <v/>
      </c>
      <c r="R63" s="28" t="str">
        <f t="shared" si="9"/>
        <v/>
      </c>
      <c r="S63" s="53" t="str">
        <f t="shared" si="15"/>
        <v>○</v>
      </c>
      <c r="T63" s="55" t="str">
        <f t="shared" si="10"/>
        <v>○</v>
      </c>
    </row>
    <row r="64" spans="1:20" ht="24.75" customHeight="1" x14ac:dyDescent="0.4">
      <c r="A64" s="25">
        <f t="shared" si="1"/>
        <v>57</v>
      </c>
      <c r="B64" s="58">
        <f>入力シート!B64</f>
        <v>0</v>
      </c>
      <c r="C64" s="18">
        <f>入力シート!C64</f>
        <v>0</v>
      </c>
      <c r="D64" s="3">
        <f>入力シート!D64</f>
        <v>0</v>
      </c>
      <c r="E64" s="33">
        <f>入力シート!E64</f>
        <v>0</v>
      </c>
      <c r="F64" s="34">
        <f>入力シート!F64</f>
        <v>0</v>
      </c>
      <c r="G64" s="26">
        <f>入力シート!G64</f>
        <v>0</v>
      </c>
      <c r="H64" s="27">
        <f>入力シート!H64</f>
        <v>0</v>
      </c>
      <c r="I64" s="21">
        <f>入力シート!I64</f>
        <v>0</v>
      </c>
      <c r="J64" s="29">
        <f>入力シート!J64</f>
        <v>0</v>
      </c>
      <c r="K64" s="30">
        <f>入力シート!K64</f>
        <v>0</v>
      </c>
      <c r="L64" s="30">
        <f>入力シート!L64</f>
        <v>0</v>
      </c>
      <c r="M64" s="31">
        <f>入力シート!M64</f>
        <v>0</v>
      </c>
      <c r="N64" s="37">
        <f>入力シート!N64</f>
        <v>0</v>
      </c>
      <c r="O64" s="2" t="str">
        <f>IFERROR(VLOOKUP(F64,'非表示(入力規則)'!$A$2:$B$49,2,TRUE),"")</f>
        <v/>
      </c>
      <c r="P64" s="39" t="str">
        <f t="shared" si="14"/>
        <v/>
      </c>
      <c r="Q64" s="49" t="str">
        <f t="shared" si="13"/>
        <v/>
      </c>
      <c r="R64" s="28" t="str">
        <f t="shared" si="9"/>
        <v/>
      </c>
      <c r="S64" s="53" t="str">
        <f t="shared" si="15"/>
        <v>○</v>
      </c>
      <c r="T64" s="55" t="str">
        <f t="shared" si="10"/>
        <v>○</v>
      </c>
    </row>
    <row r="65" spans="1:20" ht="24.95" customHeight="1" x14ac:dyDescent="0.4">
      <c r="A65" s="25">
        <f t="shared" si="1"/>
        <v>58</v>
      </c>
      <c r="B65" s="58">
        <f>入力シート!B65</f>
        <v>0</v>
      </c>
      <c r="C65" s="18">
        <f>入力シート!C65</f>
        <v>0</v>
      </c>
      <c r="D65" s="3">
        <f>入力シート!D65</f>
        <v>0</v>
      </c>
      <c r="E65" s="33">
        <f>入力シート!E65</f>
        <v>0</v>
      </c>
      <c r="F65" s="34">
        <f>入力シート!F65</f>
        <v>0</v>
      </c>
      <c r="G65" s="26">
        <f>入力シート!G65</f>
        <v>0</v>
      </c>
      <c r="H65" s="27">
        <f>入力シート!H65</f>
        <v>0</v>
      </c>
      <c r="I65" s="21">
        <f>入力シート!I65</f>
        <v>0</v>
      </c>
      <c r="J65" s="29">
        <f>入力シート!J65</f>
        <v>0</v>
      </c>
      <c r="K65" s="30">
        <f>入力シート!K65</f>
        <v>0</v>
      </c>
      <c r="L65" s="30">
        <f>入力シート!L65</f>
        <v>0</v>
      </c>
      <c r="M65" s="31">
        <f>入力シート!M65</f>
        <v>0</v>
      </c>
      <c r="N65" s="37">
        <f>入力シート!N65</f>
        <v>0</v>
      </c>
      <c r="O65" s="2" t="str">
        <f>IFERROR(VLOOKUP(F65,'非表示(入力規則)'!$A$2:$B$49,2,TRUE),"")</f>
        <v/>
      </c>
      <c r="P65" s="39" t="str">
        <f t="shared" si="14"/>
        <v/>
      </c>
      <c r="Q65" s="49" t="str">
        <f t="shared" si="13"/>
        <v/>
      </c>
      <c r="R65" s="28" t="str">
        <f t="shared" si="9"/>
        <v/>
      </c>
      <c r="S65" s="53" t="str">
        <f t="shared" si="15"/>
        <v>○</v>
      </c>
      <c r="T65" s="55" t="str">
        <f t="shared" si="10"/>
        <v>○</v>
      </c>
    </row>
    <row r="66" spans="1:20" ht="24.95" customHeight="1" x14ac:dyDescent="0.4">
      <c r="A66" s="25">
        <f t="shared" si="1"/>
        <v>59</v>
      </c>
      <c r="B66" s="58">
        <f>入力シート!B66</f>
        <v>0</v>
      </c>
      <c r="C66" s="18">
        <f>入力シート!C66</f>
        <v>0</v>
      </c>
      <c r="D66" s="3">
        <f>入力シート!D66</f>
        <v>0</v>
      </c>
      <c r="E66" s="33">
        <f>入力シート!E66</f>
        <v>0</v>
      </c>
      <c r="F66" s="34">
        <f>入力シート!F66</f>
        <v>0</v>
      </c>
      <c r="G66" s="26">
        <f>入力シート!G66</f>
        <v>0</v>
      </c>
      <c r="H66" s="27">
        <f>入力シート!H66</f>
        <v>0</v>
      </c>
      <c r="I66" s="21">
        <f>入力シート!I66</f>
        <v>0</v>
      </c>
      <c r="J66" s="29">
        <f>入力シート!J66</f>
        <v>0</v>
      </c>
      <c r="K66" s="30">
        <f>入力シート!K66</f>
        <v>0</v>
      </c>
      <c r="L66" s="30">
        <f>入力シート!L66</f>
        <v>0</v>
      </c>
      <c r="M66" s="31">
        <f>入力シート!M66</f>
        <v>0</v>
      </c>
      <c r="N66" s="37">
        <f>入力シート!N66</f>
        <v>0</v>
      </c>
      <c r="O66" s="2" t="str">
        <f>IFERROR(VLOOKUP(F66,'非表示(入力規則)'!$A$2:$B$49,2,TRUE),"")</f>
        <v/>
      </c>
      <c r="P66" s="39" t="str">
        <f>IFERROR((24*60-HOUR(H66)*60-MINUTE(H66)+HOUR(O66)*60+MINUTE(O66)+(_xlfn.DAYS(E66,G66)-1)*24*60),"")</f>
        <v/>
      </c>
      <c r="Q66" s="49" t="str">
        <f t="shared" si="13"/>
        <v/>
      </c>
      <c r="R66" s="28" t="str">
        <f t="shared" si="9"/>
        <v/>
      </c>
      <c r="S66" s="53" t="str">
        <f t="shared" si="15"/>
        <v>○</v>
      </c>
      <c r="T66" s="55" t="str">
        <f t="shared" si="10"/>
        <v>○</v>
      </c>
    </row>
    <row r="67" spans="1:20" ht="24.75" customHeight="1" x14ac:dyDescent="0.4">
      <c r="A67" s="25">
        <f t="shared" si="1"/>
        <v>60</v>
      </c>
      <c r="B67" s="58">
        <f>入力シート!B67</f>
        <v>0</v>
      </c>
      <c r="C67" s="18">
        <f>入力シート!C67</f>
        <v>0</v>
      </c>
      <c r="D67" s="3">
        <f>入力シート!D67</f>
        <v>0</v>
      </c>
      <c r="E67" s="33">
        <f>入力シート!E67</f>
        <v>0</v>
      </c>
      <c r="F67" s="34">
        <f>入力シート!F67</f>
        <v>0</v>
      </c>
      <c r="G67" s="26">
        <f>入力シート!G67</f>
        <v>0</v>
      </c>
      <c r="H67" s="27">
        <f>入力シート!H67</f>
        <v>0</v>
      </c>
      <c r="I67" s="21">
        <f>入力シート!I67</f>
        <v>0</v>
      </c>
      <c r="J67" s="29">
        <f>入力シート!J67</f>
        <v>0</v>
      </c>
      <c r="K67" s="30">
        <f>入力シート!K67</f>
        <v>0</v>
      </c>
      <c r="L67" s="30">
        <f>入力シート!L67</f>
        <v>0</v>
      </c>
      <c r="M67" s="31">
        <f>入力シート!M67</f>
        <v>0</v>
      </c>
      <c r="N67" s="37">
        <f>入力シート!N67</f>
        <v>0</v>
      </c>
      <c r="O67" s="2" t="str">
        <f>IFERROR(VLOOKUP(F67,'非表示(入力規則)'!$A$2:$B$49,2,TRUE),"")</f>
        <v/>
      </c>
      <c r="P67" s="39" t="str">
        <f>IFERROR((24*60-HOUR(H67)*60-MINUTE(H67)+HOUR(O67)*60+MINUTE(O67)+(_xlfn.DAYS(E67,G67)-1)*24*60),"")</f>
        <v/>
      </c>
      <c r="Q67" s="49" t="str">
        <f>IF(DAY(SUM(J67:L67))*24*60+HOUR(SUM(J67:L67))*60+MINUTE(SUM(J67:L67))=0,"",DAY(SUM(J67:L67))*24*60+HOUR(SUM(J67:L67))*60+MINUTE(SUM(J67:L67)))</f>
        <v/>
      </c>
      <c r="R67" s="28" t="str">
        <f>IF(DAY(SUM(J67:M67))*24*60+HOUR(SUM(J67:M67))*60+MINUTE(SUM(J67:M67))=0,"",DAY(SUM(J67:M67))*24*60+HOUR(SUM(J67:M67))*60+MINUTE(SUM(J67:M67)))</f>
        <v/>
      </c>
      <c r="S67" s="53" t="str">
        <f t="shared" si="15"/>
        <v>○</v>
      </c>
      <c r="T67" s="55" t="str">
        <f t="shared" si="10"/>
        <v>○</v>
      </c>
    </row>
    <row r="68" spans="1:20" ht="24.75" customHeight="1" x14ac:dyDescent="0.4">
      <c r="A68" s="25">
        <f>ROW()-7</f>
        <v>61</v>
      </c>
      <c r="B68" s="57">
        <f>入力シート!B68</f>
        <v>0</v>
      </c>
      <c r="C68" s="18">
        <f>入力シート!C68</f>
        <v>0</v>
      </c>
      <c r="D68" s="3">
        <f>入力シート!D68</f>
        <v>0</v>
      </c>
      <c r="E68" s="33">
        <f>入力シート!E68</f>
        <v>0</v>
      </c>
      <c r="F68" s="34">
        <f>入力シート!F68</f>
        <v>0</v>
      </c>
      <c r="G68" s="26">
        <f>入力シート!G68</f>
        <v>0</v>
      </c>
      <c r="H68" s="27">
        <f>入力シート!H68</f>
        <v>0</v>
      </c>
      <c r="I68" s="21">
        <f>入力シート!I68</f>
        <v>0</v>
      </c>
      <c r="J68" s="29">
        <f>入力シート!J68</f>
        <v>0</v>
      </c>
      <c r="K68" s="30">
        <f>入力シート!K68</f>
        <v>0</v>
      </c>
      <c r="L68" s="30">
        <f>入力シート!L68</f>
        <v>0</v>
      </c>
      <c r="M68" s="31">
        <f>入力シート!M68</f>
        <v>0</v>
      </c>
      <c r="N68" s="38">
        <f>入力シート!N68</f>
        <v>0</v>
      </c>
      <c r="O68" s="2" t="str">
        <f>IFERROR(VLOOKUP(F68,'非表示(入力規則)'!$A$2:$B$49,2,TRUE),"")</f>
        <v/>
      </c>
      <c r="P68" s="39" t="str">
        <f t="shared" ref="P68:P73" si="16">IFERROR((24*60-HOUR(H68)*60-MINUTE(H68)+HOUR(O68)*60+MINUTE(O68)+(_xlfn.DAYS(E68,G68)-1)*24*60),"")</f>
        <v/>
      </c>
      <c r="Q68" s="49" t="str">
        <f>IF(DAY(SUM(J68:L68))*24*60+HOUR(SUM(J68:L68))*60+MINUTE(SUM(J68:L68))=0,"",DAY(SUM(J68:L68))*24*60+HOUR(SUM(J68:L68))*60+MINUTE(SUM(J68:L68)))</f>
        <v/>
      </c>
      <c r="R68" s="28" t="str">
        <f>IF(DAY(SUM(J68:M68))*24*60+HOUR(SUM(J68:M68))*60+MINUTE(SUM(J68:M68))=0,"",DAY(SUM(J68:M68))*24*60+HOUR(SUM(J68:M68))*60+MINUTE(SUM(J68:M68)))</f>
        <v/>
      </c>
      <c r="S68" s="53" t="str">
        <f>IF(Q68&lt;=P68,"○","×")</f>
        <v>○</v>
      </c>
      <c r="T68" s="55" t="str">
        <f>IF(R68&lt;=P68,"○","×")</f>
        <v>○</v>
      </c>
    </row>
    <row r="69" spans="1:20" ht="24.75" customHeight="1" x14ac:dyDescent="0.4">
      <c r="A69" s="25">
        <f t="shared" si="1"/>
        <v>62</v>
      </c>
      <c r="B69" s="57">
        <f>入力シート!B69</f>
        <v>0</v>
      </c>
      <c r="C69" s="18">
        <f>入力シート!C69</f>
        <v>0</v>
      </c>
      <c r="D69" s="3">
        <f>入力シート!D69</f>
        <v>0</v>
      </c>
      <c r="E69" s="33">
        <f>入力シート!E69</f>
        <v>0</v>
      </c>
      <c r="F69" s="34">
        <f>入力シート!F69</f>
        <v>0</v>
      </c>
      <c r="G69" s="26">
        <f>入力シート!G69</f>
        <v>0</v>
      </c>
      <c r="H69" s="27">
        <f>入力シート!H69</f>
        <v>0</v>
      </c>
      <c r="I69" s="21">
        <f>入力シート!I69</f>
        <v>0</v>
      </c>
      <c r="J69" s="29">
        <f>入力シート!J69</f>
        <v>0</v>
      </c>
      <c r="K69" s="30">
        <f>入力シート!K69</f>
        <v>0</v>
      </c>
      <c r="L69" s="30">
        <f>入力シート!L69</f>
        <v>0</v>
      </c>
      <c r="M69" s="31">
        <f>入力シート!M69</f>
        <v>0</v>
      </c>
      <c r="N69" s="38">
        <f>入力シート!N69</f>
        <v>0</v>
      </c>
      <c r="O69" s="2" t="str">
        <f>IFERROR(VLOOKUP(F69,'非表示(入力規則)'!$A$2:$B$49,2,TRUE),"")</f>
        <v/>
      </c>
      <c r="P69" s="39" t="str">
        <f t="shared" si="16"/>
        <v/>
      </c>
      <c r="Q69" s="49" t="str">
        <f t="shared" ref="Q69:Q71" si="17">IF(DAY(SUM(J69:L69))*24*60+HOUR(SUM(J69:L69))*60+MINUTE(SUM(J69:L69))=0,"",DAY(SUM(J69:L69))*24*60+HOUR(SUM(J69:L69))*60+MINUTE(SUM(J69:L69)))</f>
        <v/>
      </c>
      <c r="R69" s="28" t="str">
        <f t="shared" ref="R69:R96" si="18">IF(DAY(SUM(J69:M69))*24*60+HOUR(SUM(J69:M69))*60+MINUTE(SUM(J69:M69))=0,"",DAY(SUM(J69:M69))*24*60+HOUR(SUM(J69:M69))*60+MINUTE(SUM(J69:M69)))</f>
        <v/>
      </c>
      <c r="S69" s="53" t="str">
        <f>IF(Q69&lt;=P69,"○","×")</f>
        <v>○</v>
      </c>
      <c r="T69" s="55" t="str">
        <f t="shared" ref="T69:T97" si="19">IF(R69&lt;=P69,"○","×")</f>
        <v>○</v>
      </c>
    </row>
    <row r="70" spans="1:20" ht="24.95" customHeight="1" x14ac:dyDescent="0.4">
      <c r="A70" s="25">
        <f t="shared" si="1"/>
        <v>63</v>
      </c>
      <c r="B70" s="58">
        <f>入力シート!B70</f>
        <v>0</v>
      </c>
      <c r="C70" s="18">
        <f>入力シート!C70</f>
        <v>0</v>
      </c>
      <c r="D70" s="3">
        <f>入力シート!D70</f>
        <v>0</v>
      </c>
      <c r="E70" s="33">
        <f>入力シート!E70</f>
        <v>0</v>
      </c>
      <c r="F70" s="34">
        <f>入力シート!F70</f>
        <v>0</v>
      </c>
      <c r="G70" s="26">
        <f>入力シート!G70</f>
        <v>0</v>
      </c>
      <c r="H70" s="27">
        <f>入力シート!H70</f>
        <v>0</v>
      </c>
      <c r="I70" s="21">
        <f>入力シート!I70</f>
        <v>0</v>
      </c>
      <c r="J70" s="29">
        <f>入力シート!J70</f>
        <v>0</v>
      </c>
      <c r="K70" s="30">
        <f>入力シート!K70</f>
        <v>0</v>
      </c>
      <c r="L70" s="30">
        <f>入力シート!L70</f>
        <v>0</v>
      </c>
      <c r="M70" s="31">
        <f>入力シート!M70</f>
        <v>0</v>
      </c>
      <c r="N70" s="37">
        <f>入力シート!N70</f>
        <v>0</v>
      </c>
      <c r="O70" s="2" t="str">
        <f>IFERROR(VLOOKUP(F70,'非表示(入力規則)'!$A$2:$B$49,2,TRUE),"")</f>
        <v/>
      </c>
      <c r="P70" s="39" t="str">
        <f t="shared" si="16"/>
        <v/>
      </c>
      <c r="Q70" s="49" t="str">
        <f t="shared" si="17"/>
        <v/>
      </c>
      <c r="R70" s="28" t="str">
        <f t="shared" si="18"/>
        <v/>
      </c>
      <c r="S70" s="53" t="str">
        <f t="shared" ref="S70:S75" si="20">IF(Q70&lt;=P70,"○","×")</f>
        <v>○</v>
      </c>
      <c r="T70" s="55" t="str">
        <f t="shared" si="19"/>
        <v>○</v>
      </c>
    </row>
    <row r="71" spans="1:20" ht="24.95" customHeight="1" x14ac:dyDescent="0.4">
      <c r="A71" s="25">
        <f t="shared" si="1"/>
        <v>64</v>
      </c>
      <c r="B71" s="58">
        <f>入力シート!B71</f>
        <v>0</v>
      </c>
      <c r="C71" s="18">
        <f>入力シート!C71</f>
        <v>0</v>
      </c>
      <c r="D71" s="3">
        <f>入力シート!D71</f>
        <v>0</v>
      </c>
      <c r="E71" s="33">
        <f>入力シート!E71</f>
        <v>0</v>
      </c>
      <c r="F71" s="34">
        <f>入力シート!F71</f>
        <v>0</v>
      </c>
      <c r="G71" s="26">
        <f>入力シート!G71</f>
        <v>0</v>
      </c>
      <c r="H71" s="27">
        <f>入力シート!H71</f>
        <v>0</v>
      </c>
      <c r="I71" s="21">
        <f>入力シート!I71</f>
        <v>0</v>
      </c>
      <c r="J71" s="29">
        <f>入力シート!J71</f>
        <v>0</v>
      </c>
      <c r="K71" s="30">
        <f>入力シート!K71</f>
        <v>0</v>
      </c>
      <c r="L71" s="30">
        <f>入力シート!L71</f>
        <v>0</v>
      </c>
      <c r="M71" s="31">
        <f>入力シート!M71</f>
        <v>0</v>
      </c>
      <c r="N71" s="37">
        <f>入力シート!N71</f>
        <v>0</v>
      </c>
      <c r="O71" s="2" t="str">
        <f>IFERROR(VLOOKUP(F71,'非表示(入力規則)'!$A$2:$B$49,2,TRUE),"")</f>
        <v/>
      </c>
      <c r="P71" s="39" t="str">
        <f t="shared" si="16"/>
        <v/>
      </c>
      <c r="Q71" s="49" t="str">
        <f t="shared" si="17"/>
        <v/>
      </c>
      <c r="R71" s="28" t="str">
        <f t="shared" si="18"/>
        <v/>
      </c>
      <c r="S71" s="53" t="str">
        <f t="shared" si="20"/>
        <v>○</v>
      </c>
      <c r="T71" s="55" t="str">
        <f t="shared" si="19"/>
        <v>○</v>
      </c>
    </row>
    <row r="72" spans="1:20" ht="24.95" customHeight="1" x14ac:dyDescent="0.4">
      <c r="A72" s="25">
        <f t="shared" si="1"/>
        <v>65</v>
      </c>
      <c r="B72" s="58">
        <f>入力シート!B72</f>
        <v>0</v>
      </c>
      <c r="C72" s="18">
        <f>入力シート!C72</f>
        <v>0</v>
      </c>
      <c r="D72" s="3">
        <f>入力シート!D72</f>
        <v>0</v>
      </c>
      <c r="E72" s="33">
        <f>入力シート!E72</f>
        <v>0</v>
      </c>
      <c r="F72" s="34">
        <f>入力シート!F72</f>
        <v>0</v>
      </c>
      <c r="G72" s="26">
        <f>入力シート!G72</f>
        <v>0</v>
      </c>
      <c r="H72" s="27">
        <f>入力シート!H72</f>
        <v>0</v>
      </c>
      <c r="I72" s="21">
        <f>入力シート!I72</f>
        <v>0</v>
      </c>
      <c r="J72" s="29">
        <f>入力シート!J72</f>
        <v>0</v>
      </c>
      <c r="K72" s="30">
        <f>入力シート!K72</f>
        <v>0</v>
      </c>
      <c r="L72" s="30">
        <f>入力シート!L72</f>
        <v>0</v>
      </c>
      <c r="M72" s="31">
        <f>入力シート!M72</f>
        <v>0</v>
      </c>
      <c r="N72" s="37">
        <f>入力シート!N72</f>
        <v>0</v>
      </c>
      <c r="O72" s="2" t="str">
        <f>IFERROR(VLOOKUP(F72,'非表示(入力規則)'!$A$2:$B$49,2,TRUE),"")</f>
        <v/>
      </c>
      <c r="P72" s="39" t="str">
        <f t="shared" si="16"/>
        <v/>
      </c>
      <c r="Q72" s="49" t="str">
        <f>IF(DAY(SUM(J72:L72))*24*60+HOUR(SUM(J72:L72))*60+MINUTE(SUM(J72:L72))=0,"",DAY(SUM(J72:L72))*24*60+HOUR(SUM(J72:L72))*60+MINUTE(SUM(J72:L72)))</f>
        <v/>
      </c>
      <c r="R72" s="28" t="str">
        <f t="shared" si="18"/>
        <v/>
      </c>
      <c r="S72" s="53" t="str">
        <f t="shared" si="20"/>
        <v>○</v>
      </c>
      <c r="T72" s="55" t="str">
        <f t="shared" si="19"/>
        <v>○</v>
      </c>
    </row>
    <row r="73" spans="1:20" ht="24.95" customHeight="1" x14ac:dyDescent="0.4">
      <c r="A73" s="25">
        <f t="shared" ref="A73:A106" si="21">ROW()-7</f>
        <v>66</v>
      </c>
      <c r="B73" s="58">
        <f>入力シート!B73</f>
        <v>0</v>
      </c>
      <c r="C73" s="18">
        <f>入力シート!C73</f>
        <v>0</v>
      </c>
      <c r="D73" s="3">
        <f>入力シート!D73</f>
        <v>0</v>
      </c>
      <c r="E73" s="33">
        <f>入力シート!E73</f>
        <v>0</v>
      </c>
      <c r="F73" s="34">
        <f>入力シート!F73</f>
        <v>0</v>
      </c>
      <c r="G73" s="26">
        <f>入力シート!G73</f>
        <v>0</v>
      </c>
      <c r="H73" s="27">
        <f>入力シート!H73</f>
        <v>0</v>
      </c>
      <c r="I73" s="21">
        <f>入力シート!I73</f>
        <v>0</v>
      </c>
      <c r="J73" s="29">
        <f>入力シート!J73</f>
        <v>0</v>
      </c>
      <c r="K73" s="30">
        <f>入力シート!K73</f>
        <v>0</v>
      </c>
      <c r="L73" s="30">
        <f>入力シート!L73</f>
        <v>0</v>
      </c>
      <c r="M73" s="31">
        <f>入力シート!M73</f>
        <v>0</v>
      </c>
      <c r="N73" s="37">
        <f>入力シート!N73</f>
        <v>0</v>
      </c>
      <c r="O73" s="2" t="str">
        <f>IFERROR(VLOOKUP(F73,'非表示(入力規則)'!$A$2:$B$49,2,TRUE),"")</f>
        <v/>
      </c>
      <c r="P73" s="39" t="str">
        <f t="shared" si="16"/>
        <v/>
      </c>
      <c r="Q73" s="49" t="str">
        <f t="shared" ref="Q73" si="22">IF(DAY(SUM(J73:L73))*24*60+HOUR(SUM(J73:L73))*60+MINUTE(SUM(J73:L73))=0,"",DAY(SUM(J73:L73))*24*60+HOUR(SUM(J73:L73))*60+MINUTE(SUM(J73:L73)))</f>
        <v/>
      </c>
      <c r="R73" s="28" t="str">
        <f t="shared" si="18"/>
        <v/>
      </c>
      <c r="S73" s="53" t="str">
        <f t="shared" si="20"/>
        <v>○</v>
      </c>
      <c r="T73" s="55" t="str">
        <f t="shared" si="19"/>
        <v>○</v>
      </c>
    </row>
    <row r="74" spans="1:20" ht="24.95" customHeight="1" x14ac:dyDescent="0.4">
      <c r="A74" s="25">
        <f t="shared" si="21"/>
        <v>67</v>
      </c>
      <c r="B74" s="57">
        <f>入力シート!B74</f>
        <v>0</v>
      </c>
      <c r="C74" s="18">
        <f>入力シート!C74</f>
        <v>0</v>
      </c>
      <c r="D74" s="3">
        <f>入力シート!D74</f>
        <v>0</v>
      </c>
      <c r="E74" s="33">
        <f>入力シート!E74</f>
        <v>0</v>
      </c>
      <c r="F74" s="34">
        <f>入力シート!F74</f>
        <v>0</v>
      </c>
      <c r="G74" s="26">
        <f>入力シート!G74</f>
        <v>0</v>
      </c>
      <c r="H74" s="27">
        <f>入力シート!H74</f>
        <v>0</v>
      </c>
      <c r="I74" s="21">
        <f>入力シート!I74</f>
        <v>0</v>
      </c>
      <c r="J74" s="29">
        <f>入力シート!J74</f>
        <v>0</v>
      </c>
      <c r="K74" s="30">
        <f>入力シート!K74</f>
        <v>0</v>
      </c>
      <c r="L74" s="30">
        <f>入力シート!L74</f>
        <v>0</v>
      </c>
      <c r="M74" s="31">
        <f>入力シート!M74</f>
        <v>0</v>
      </c>
      <c r="N74" s="38">
        <f>入力シート!N74</f>
        <v>0</v>
      </c>
      <c r="O74" s="2" t="str">
        <f>IFERROR(VLOOKUP(F74,'非表示(入力規則)'!$A$2:$B$49,2,TRUE),"")</f>
        <v/>
      </c>
      <c r="P74" s="39" t="str">
        <f>IFERROR((24*60-HOUR(H74)*60-MINUTE(H74)+HOUR(O74)*60+MINUTE(O74)+(_xlfn.DAYS(E74,G74)-1)*24*60),"")</f>
        <v/>
      </c>
      <c r="Q74" s="49" t="str">
        <f>IF(DAY(SUM(J74:L74))*24*60+HOUR(SUM(J74:L74))*60+MINUTE(SUM(J74:L74))=0,"",DAY(SUM(J74:L74))*24*60+HOUR(SUM(J74:L74))*60+MINUTE(SUM(J74:L74)))</f>
        <v/>
      </c>
      <c r="R74" s="28" t="str">
        <f t="shared" si="18"/>
        <v/>
      </c>
      <c r="S74" s="53" t="str">
        <f t="shared" si="20"/>
        <v>○</v>
      </c>
      <c r="T74" s="55" t="str">
        <f t="shared" si="19"/>
        <v>○</v>
      </c>
    </row>
    <row r="75" spans="1:20" ht="24.95" customHeight="1" x14ac:dyDescent="0.4">
      <c r="A75" s="25">
        <f t="shared" si="21"/>
        <v>68</v>
      </c>
      <c r="B75" s="58">
        <f>入力シート!B75</f>
        <v>0</v>
      </c>
      <c r="C75" s="18">
        <f>入力シート!C75</f>
        <v>0</v>
      </c>
      <c r="D75" s="3">
        <f>入力シート!D75</f>
        <v>0</v>
      </c>
      <c r="E75" s="33">
        <f>入力シート!E75</f>
        <v>0</v>
      </c>
      <c r="F75" s="34">
        <f>入力シート!F75</f>
        <v>0</v>
      </c>
      <c r="G75" s="26">
        <f>入力シート!G75</f>
        <v>0</v>
      </c>
      <c r="H75" s="27">
        <f>入力シート!H75</f>
        <v>0</v>
      </c>
      <c r="I75" s="21">
        <f>入力シート!I75</f>
        <v>0</v>
      </c>
      <c r="J75" s="29">
        <f>入力シート!J75</f>
        <v>0</v>
      </c>
      <c r="K75" s="30">
        <f>入力シート!K75</f>
        <v>0</v>
      </c>
      <c r="L75" s="30">
        <f>入力シート!L75</f>
        <v>0</v>
      </c>
      <c r="M75" s="31">
        <f>入力シート!M75</f>
        <v>0</v>
      </c>
      <c r="N75" s="37">
        <f>入力シート!N75</f>
        <v>0</v>
      </c>
      <c r="O75" s="2" t="str">
        <f>IFERROR(VLOOKUP(F75,'非表示(入力規則)'!$A$2:$B$49,2,TRUE),"")</f>
        <v/>
      </c>
      <c r="P75" s="39" t="str">
        <f>IFERROR((24*60-HOUR(H75)*60-MINUTE(H75)+HOUR(O75)*60+MINUTE(O75)+(_xlfn.DAYS(E75,G75)-1)*24*60),"")</f>
        <v/>
      </c>
      <c r="Q75" s="49" t="str">
        <f t="shared" ref="Q75:Q96" si="23">IF(DAY(SUM(J75:L75))*24*60+HOUR(SUM(J75:L75))*60+MINUTE(SUM(J75:L75))=0,"",DAY(SUM(J75:L75))*24*60+HOUR(SUM(J75:L75))*60+MINUTE(SUM(J75:L75)))</f>
        <v/>
      </c>
      <c r="R75" s="28" t="str">
        <f t="shared" si="18"/>
        <v/>
      </c>
      <c r="S75" s="53" t="str">
        <f t="shared" si="20"/>
        <v>○</v>
      </c>
      <c r="T75" s="55" t="str">
        <f t="shared" si="19"/>
        <v>○</v>
      </c>
    </row>
    <row r="76" spans="1:20" ht="24.75" customHeight="1" x14ac:dyDescent="0.4">
      <c r="A76" s="25">
        <f t="shared" si="21"/>
        <v>69</v>
      </c>
      <c r="B76" s="58">
        <f>入力シート!B76</f>
        <v>0</v>
      </c>
      <c r="C76" s="18">
        <f>入力シート!C76</f>
        <v>0</v>
      </c>
      <c r="D76" s="3">
        <f>入力シート!D76</f>
        <v>0</v>
      </c>
      <c r="E76" s="33">
        <f>入力シート!E76</f>
        <v>0</v>
      </c>
      <c r="F76" s="34">
        <f>入力シート!F76</f>
        <v>0</v>
      </c>
      <c r="G76" s="26">
        <f>入力シート!G76</f>
        <v>0</v>
      </c>
      <c r="H76" s="27">
        <f>入力シート!H76</f>
        <v>0</v>
      </c>
      <c r="I76" s="21">
        <f>入力シート!I76</f>
        <v>0</v>
      </c>
      <c r="J76" s="29">
        <f>入力シート!J76</f>
        <v>0</v>
      </c>
      <c r="K76" s="30">
        <f>入力シート!K76</f>
        <v>0</v>
      </c>
      <c r="L76" s="30">
        <f>入力シート!L76</f>
        <v>0</v>
      </c>
      <c r="M76" s="31">
        <f>入力シート!M76</f>
        <v>0</v>
      </c>
      <c r="N76" s="37">
        <f>入力シート!N76</f>
        <v>0</v>
      </c>
      <c r="O76" s="2" t="str">
        <f>IFERROR(VLOOKUP(F76,'非表示(入力規則)'!$A$2:$B$49,2,TRUE),"")</f>
        <v/>
      </c>
      <c r="P76" s="39" t="str">
        <f t="shared" ref="P76:P95" si="24">IFERROR((24*60-HOUR(H76)*60-MINUTE(H76)+HOUR(O76)*60+MINUTE(O76)+(_xlfn.DAYS(E76,G76)-1)*24*60),"")</f>
        <v/>
      </c>
      <c r="Q76" s="49" t="str">
        <f t="shared" si="23"/>
        <v/>
      </c>
      <c r="R76" s="28" t="str">
        <f t="shared" si="18"/>
        <v/>
      </c>
      <c r="S76" s="53" t="str">
        <f>IF(Q76&lt;=P76,"○","×")</f>
        <v>○</v>
      </c>
      <c r="T76" s="55" t="str">
        <f t="shared" si="19"/>
        <v>○</v>
      </c>
    </row>
    <row r="77" spans="1:20" ht="24.75" customHeight="1" x14ac:dyDescent="0.4">
      <c r="A77" s="25">
        <f>ROW()-7</f>
        <v>70</v>
      </c>
      <c r="B77" s="57">
        <f>入力シート!B77</f>
        <v>0</v>
      </c>
      <c r="C77" s="18">
        <f>入力シート!C77</f>
        <v>0</v>
      </c>
      <c r="D77" s="3">
        <f>入力シート!D77</f>
        <v>0</v>
      </c>
      <c r="E77" s="33">
        <f>入力シート!E77</f>
        <v>0</v>
      </c>
      <c r="F77" s="34">
        <f>入力シート!F77</f>
        <v>0</v>
      </c>
      <c r="G77" s="26">
        <f>入力シート!G77</f>
        <v>0</v>
      </c>
      <c r="H77" s="27">
        <f>入力シート!H77</f>
        <v>0</v>
      </c>
      <c r="I77" s="21">
        <f>入力シート!I77</f>
        <v>0</v>
      </c>
      <c r="J77" s="29">
        <f>入力シート!J77</f>
        <v>0</v>
      </c>
      <c r="K77" s="30">
        <f>入力シート!K77</f>
        <v>0</v>
      </c>
      <c r="L77" s="30">
        <f>入力シート!L77</f>
        <v>0</v>
      </c>
      <c r="M77" s="31">
        <f>入力シート!M77</f>
        <v>0</v>
      </c>
      <c r="N77" s="38">
        <f>入力シート!N77</f>
        <v>0</v>
      </c>
      <c r="O77" s="2" t="str">
        <f>IFERROR(VLOOKUP(F77,'非表示(入力規則)'!$A$2:$B$49,2,TRUE),"")</f>
        <v/>
      </c>
      <c r="P77" s="39" t="str">
        <f t="shared" si="24"/>
        <v/>
      </c>
      <c r="Q77" s="49" t="str">
        <f t="shared" si="23"/>
        <v/>
      </c>
      <c r="R77" s="28" t="str">
        <f t="shared" si="18"/>
        <v/>
      </c>
      <c r="S77" s="53" t="str">
        <f>IF(Q77&lt;=P77,"○","×")</f>
        <v>○</v>
      </c>
      <c r="T77" s="55" t="str">
        <f t="shared" si="19"/>
        <v>○</v>
      </c>
    </row>
    <row r="78" spans="1:20" ht="24.75" customHeight="1" x14ac:dyDescent="0.4">
      <c r="A78" s="25">
        <f t="shared" si="21"/>
        <v>71</v>
      </c>
      <c r="B78" s="57">
        <f>入力シート!B78</f>
        <v>0</v>
      </c>
      <c r="C78" s="18">
        <f>入力シート!C78</f>
        <v>0</v>
      </c>
      <c r="D78" s="3">
        <f>入力シート!D78</f>
        <v>0</v>
      </c>
      <c r="E78" s="33">
        <f>入力シート!E78</f>
        <v>0</v>
      </c>
      <c r="F78" s="34">
        <f>入力シート!F78</f>
        <v>0</v>
      </c>
      <c r="G78" s="26">
        <f>入力シート!G78</f>
        <v>0</v>
      </c>
      <c r="H78" s="27">
        <f>入力シート!H78</f>
        <v>0</v>
      </c>
      <c r="I78" s="21">
        <f>入力シート!I78</f>
        <v>0</v>
      </c>
      <c r="J78" s="29">
        <f>入力シート!J78</f>
        <v>0</v>
      </c>
      <c r="K78" s="30">
        <f>入力シート!K78</f>
        <v>0</v>
      </c>
      <c r="L78" s="30">
        <f>入力シート!L78</f>
        <v>0</v>
      </c>
      <c r="M78" s="31">
        <f>入力シート!M78</f>
        <v>0</v>
      </c>
      <c r="N78" s="38">
        <f>入力シート!N78</f>
        <v>0</v>
      </c>
      <c r="O78" s="2" t="str">
        <f>IFERROR(VLOOKUP(F78,'非表示(入力規則)'!$A$2:$B$49,2,TRUE),"")</f>
        <v/>
      </c>
      <c r="P78" s="39" t="str">
        <f t="shared" si="24"/>
        <v/>
      </c>
      <c r="Q78" s="49" t="str">
        <f t="shared" si="23"/>
        <v/>
      </c>
      <c r="R78" s="28" t="str">
        <f t="shared" si="18"/>
        <v/>
      </c>
      <c r="S78" s="53" t="str">
        <f t="shared" ref="S78:S97" si="25">IF(Q78&lt;=P78,"○","×")</f>
        <v>○</v>
      </c>
      <c r="T78" s="55" t="str">
        <f t="shared" si="19"/>
        <v>○</v>
      </c>
    </row>
    <row r="79" spans="1:20" ht="24.95" customHeight="1" x14ac:dyDescent="0.4">
      <c r="A79" s="25">
        <f t="shared" si="21"/>
        <v>72</v>
      </c>
      <c r="B79" s="58">
        <f>入力シート!B79</f>
        <v>0</v>
      </c>
      <c r="C79" s="18">
        <f>入力シート!C79</f>
        <v>0</v>
      </c>
      <c r="D79" s="3">
        <f>入力シート!D79</f>
        <v>0</v>
      </c>
      <c r="E79" s="33">
        <f>入力シート!E79</f>
        <v>0</v>
      </c>
      <c r="F79" s="34">
        <f>入力シート!F79</f>
        <v>0</v>
      </c>
      <c r="G79" s="26">
        <f>入力シート!G79</f>
        <v>0</v>
      </c>
      <c r="H79" s="27">
        <f>入力シート!H79</f>
        <v>0</v>
      </c>
      <c r="I79" s="21">
        <f>入力シート!I79</f>
        <v>0</v>
      </c>
      <c r="J79" s="29">
        <f>入力シート!J79</f>
        <v>0</v>
      </c>
      <c r="K79" s="30">
        <f>入力シート!K79</f>
        <v>0</v>
      </c>
      <c r="L79" s="30">
        <f>入力シート!L79</f>
        <v>0</v>
      </c>
      <c r="M79" s="31">
        <f>入力シート!M79</f>
        <v>0</v>
      </c>
      <c r="N79" s="37">
        <f>入力シート!N79</f>
        <v>0</v>
      </c>
      <c r="O79" s="2" t="str">
        <f>IFERROR(VLOOKUP(F79,'非表示(入力規則)'!$A$2:$B$49,2,TRUE),"")</f>
        <v/>
      </c>
      <c r="P79" s="39" t="str">
        <f t="shared" si="24"/>
        <v/>
      </c>
      <c r="Q79" s="49" t="str">
        <f t="shared" si="23"/>
        <v/>
      </c>
      <c r="R79" s="28" t="str">
        <f t="shared" si="18"/>
        <v/>
      </c>
      <c r="S79" s="53" t="str">
        <f t="shared" si="25"/>
        <v>○</v>
      </c>
      <c r="T79" s="55" t="str">
        <f t="shared" si="19"/>
        <v>○</v>
      </c>
    </row>
    <row r="80" spans="1:20" ht="24.95" customHeight="1" x14ac:dyDescent="0.4">
      <c r="A80" s="25">
        <f t="shared" si="21"/>
        <v>73</v>
      </c>
      <c r="B80" s="58">
        <f>入力シート!B80</f>
        <v>0</v>
      </c>
      <c r="C80" s="18">
        <f>入力シート!C80</f>
        <v>0</v>
      </c>
      <c r="D80" s="3">
        <f>入力シート!D80</f>
        <v>0</v>
      </c>
      <c r="E80" s="33">
        <f>入力シート!E80</f>
        <v>0</v>
      </c>
      <c r="F80" s="34">
        <f>入力シート!F80</f>
        <v>0</v>
      </c>
      <c r="G80" s="26">
        <f>入力シート!G80</f>
        <v>0</v>
      </c>
      <c r="H80" s="27">
        <f>入力シート!H80</f>
        <v>0</v>
      </c>
      <c r="I80" s="21">
        <f>入力シート!I80</f>
        <v>0</v>
      </c>
      <c r="J80" s="29">
        <f>入力シート!J80</f>
        <v>0</v>
      </c>
      <c r="K80" s="30">
        <f>入力シート!K80</f>
        <v>0</v>
      </c>
      <c r="L80" s="30">
        <f>入力シート!L80</f>
        <v>0</v>
      </c>
      <c r="M80" s="31">
        <f>入力シート!M80</f>
        <v>0</v>
      </c>
      <c r="N80" s="37">
        <f>入力シート!N80</f>
        <v>0</v>
      </c>
      <c r="O80" s="2" t="str">
        <f>IFERROR(VLOOKUP(F80,'非表示(入力規則)'!$A$2:$B$49,2,TRUE),"")</f>
        <v/>
      </c>
      <c r="P80" s="39" t="str">
        <f t="shared" si="24"/>
        <v/>
      </c>
      <c r="Q80" s="49" t="str">
        <f t="shared" si="23"/>
        <v/>
      </c>
      <c r="R80" s="28" t="str">
        <f t="shared" si="18"/>
        <v/>
      </c>
      <c r="S80" s="53" t="str">
        <f t="shared" si="25"/>
        <v>○</v>
      </c>
      <c r="T80" s="55" t="str">
        <f t="shared" si="19"/>
        <v>○</v>
      </c>
    </row>
    <row r="81" spans="1:20" ht="24.95" customHeight="1" x14ac:dyDescent="0.4">
      <c r="A81" s="25">
        <f t="shared" si="21"/>
        <v>74</v>
      </c>
      <c r="B81" s="58">
        <f>入力シート!B81</f>
        <v>0</v>
      </c>
      <c r="C81" s="18">
        <f>入力シート!C81</f>
        <v>0</v>
      </c>
      <c r="D81" s="3">
        <f>入力シート!D81</f>
        <v>0</v>
      </c>
      <c r="E81" s="33">
        <f>入力シート!E81</f>
        <v>0</v>
      </c>
      <c r="F81" s="34">
        <f>入力シート!F81</f>
        <v>0</v>
      </c>
      <c r="G81" s="26">
        <f>入力シート!G81</f>
        <v>0</v>
      </c>
      <c r="H81" s="27">
        <f>入力シート!H81</f>
        <v>0</v>
      </c>
      <c r="I81" s="21">
        <f>入力シート!I81</f>
        <v>0</v>
      </c>
      <c r="J81" s="29">
        <f>入力シート!J81</f>
        <v>0</v>
      </c>
      <c r="K81" s="30">
        <f>入力シート!K81</f>
        <v>0</v>
      </c>
      <c r="L81" s="30">
        <f>入力シート!L81</f>
        <v>0</v>
      </c>
      <c r="M81" s="31">
        <f>入力シート!M81</f>
        <v>0</v>
      </c>
      <c r="N81" s="37">
        <f>入力シート!N81</f>
        <v>0</v>
      </c>
      <c r="O81" s="2" t="str">
        <f>IFERROR(VLOOKUP(F81,'非表示(入力規則)'!$A$2:$B$49,2,TRUE),"")</f>
        <v/>
      </c>
      <c r="P81" s="39" t="str">
        <f t="shared" si="24"/>
        <v/>
      </c>
      <c r="Q81" s="49" t="str">
        <f t="shared" si="23"/>
        <v/>
      </c>
      <c r="R81" s="28" t="str">
        <f t="shared" si="18"/>
        <v/>
      </c>
      <c r="S81" s="53" t="str">
        <f t="shared" si="25"/>
        <v>○</v>
      </c>
      <c r="T81" s="55" t="str">
        <f t="shared" si="19"/>
        <v>○</v>
      </c>
    </row>
    <row r="82" spans="1:20" ht="24.95" customHeight="1" x14ac:dyDescent="0.4">
      <c r="A82" s="25">
        <f t="shared" si="21"/>
        <v>75</v>
      </c>
      <c r="B82" s="58">
        <f>入力シート!B82</f>
        <v>0</v>
      </c>
      <c r="C82" s="18">
        <f>入力シート!C82</f>
        <v>0</v>
      </c>
      <c r="D82" s="3">
        <f>入力シート!D82</f>
        <v>0</v>
      </c>
      <c r="E82" s="33">
        <f>入力シート!E82</f>
        <v>0</v>
      </c>
      <c r="F82" s="34">
        <f>入力シート!F82</f>
        <v>0</v>
      </c>
      <c r="G82" s="26">
        <f>入力シート!G82</f>
        <v>0</v>
      </c>
      <c r="H82" s="27">
        <f>入力シート!H82</f>
        <v>0</v>
      </c>
      <c r="I82" s="21">
        <f>入力シート!I82</f>
        <v>0</v>
      </c>
      <c r="J82" s="29">
        <f>入力シート!J82</f>
        <v>0</v>
      </c>
      <c r="K82" s="30">
        <f>入力シート!K82</f>
        <v>0</v>
      </c>
      <c r="L82" s="30">
        <f>入力シート!L82</f>
        <v>0</v>
      </c>
      <c r="M82" s="31">
        <f>入力シート!M82</f>
        <v>0</v>
      </c>
      <c r="N82" s="37">
        <f>入力シート!N82</f>
        <v>0</v>
      </c>
      <c r="O82" s="2" t="str">
        <f>IFERROR(VLOOKUP(F82,'非表示(入力規則)'!$A$2:$B$49,2,TRUE),"")</f>
        <v/>
      </c>
      <c r="P82" s="39" t="str">
        <f t="shared" si="24"/>
        <v/>
      </c>
      <c r="Q82" s="49" t="str">
        <f t="shared" si="23"/>
        <v/>
      </c>
      <c r="R82" s="28" t="str">
        <f t="shared" si="18"/>
        <v/>
      </c>
      <c r="S82" s="53" t="str">
        <f t="shared" si="25"/>
        <v>○</v>
      </c>
      <c r="T82" s="55" t="str">
        <f t="shared" si="19"/>
        <v>○</v>
      </c>
    </row>
    <row r="83" spans="1:20" ht="24.95" customHeight="1" x14ac:dyDescent="0.4">
      <c r="A83" s="25">
        <f t="shared" si="21"/>
        <v>76</v>
      </c>
      <c r="B83" s="58">
        <f>入力シート!B83</f>
        <v>0</v>
      </c>
      <c r="C83" s="18">
        <f>入力シート!C83</f>
        <v>0</v>
      </c>
      <c r="D83" s="3">
        <f>入力シート!D83</f>
        <v>0</v>
      </c>
      <c r="E83" s="33">
        <f>入力シート!E83</f>
        <v>0</v>
      </c>
      <c r="F83" s="34">
        <f>入力シート!F83</f>
        <v>0</v>
      </c>
      <c r="G83" s="26">
        <f>入力シート!G83</f>
        <v>0</v>
      </c>
      <c r="H83" s="27">
        <f>入力シート!H83</f>
        <v>0</v>
      </c>
      <c r="I83" s="21">
        <f>入力シート!I83</f>
        <v>0</v>
      </c>
      <c r="J83" s="29">
        <f>入力シート!J83</f>
        <v>0</v>
      </c>
      <c r="K83" s="30">
        <f>入力シート!K83</f>
        <v>0</v>
      </c>
      <c r="L83" s="30">
        <f>入力シート!L83</f>
        <v>0</v>
      </c>
      <c r="M83" s="31">
        <f>入力シート!M83</f>
        <v>0</v>
      </c>
      <c r="N83" s="37">
        <f>入力シート!N83</f>
        <v>0</v>
      </c>
      <c r="O83" s="2" t="str">
        <f>IFERROR(VLOOKUP(F83,'非表示(入力規則)'!$A$2:$B$49,2,TRUE),"")</f>
        <v/>
      </c>
      <c r="P83" s="39" t="str">
        <f t="shared" si="24"/>
        <v/>
      </c>
      <c r="Q83" s="49" t="str">
        <f t="shared" si="23"/>
        <v/>
      </c>
      <c r="R83" s="28" t="str">
        <f t="shared" si="18"/>
        <v/>
      </c>
      <c r="S83" s="53" t="str">
        <f t="shared" si="25"/>
        <v>○</v>
      </c>
      <c r="T83" s="55" t="str">
        <f t="shared" si="19"/>
        <v>○</v>
      </c>
    </row>
    <row r="84" spans="1:20" ht="24.95" customHeight="1" x14ac:dyDescent="0.4">
      <c r="A84" s="25">
        <f t="shared" si="21"/>
        <v>77</v>
      </c>
      <c r="B84" s="58">
        <f>入力シート!B84</f>
        <v>0</v>
      </c>
      <c r="C84" s="18">
        <f>入力シート!C84</f>
        <v>0</v>
      </c>
      <c r="D84" s="3">
        <f>入力シート!D84</f>
        <v>0</v>
      </c>
      <c r="E84" s="33">
        <f>入力シート!E84</f>
        <v>0</v>
      </c>
      <c r="F84" s="34">
        <f>入力シート!F84</f>
        <v>0</v>
      </c>
      <c r="G84" s="26">
        <f>入力シート!G84</f>
        <v>0</v>
      </c>
      <c r="H84" s="27">
        <f>入力シート!H84</f>
        <v>0</v>
      </c>
      <c r="I84" s="21">
        <f>入力シート!I84</f>
        <v>0</v>
      </c>
      <c r="J84" s="29">
        <f>入力シート!J84</f>
        <v>0</v>
      </c>
      <c r="K84" s="30">
        <f>入力シート!K84</f>
        <v>0</v>
      </c>
      <c r="L84" s="30">
        <f>入力シート!L84</f>
        <v>0</v>
      </c>
      <c r="M84" s="31">
        <f>入力シート!M84</f>
        <v>0</v>
      </c>
      <c r="N84" s="37">
        <f>入力シート!N84</f>
        <v>0</v>
      </c>
      <c r="O84" s="2" t="str">
        <f>IFERROR(VLOOKUP(F84,'非表示(入力規則)'!$A$2:$B$49,2,TRUE),"")</f>
        <v/>
      </c>
      <c r="P84" s="39" t="str">
        <f t="shared" si="24"/>
        <v/>
      </c>
      <c r="Q84" s="49" t="str">
        <f t="shared" si="23"/>
        <v/>
      </c>
      <c r="R84" s="28" t="str">
        <f t="shared" si="18"/>
        <v/>
      </c>
      <c r="S84" s="53" t="str">
        <f t="shared" si="25"/>
        <v>○</v>
      </c>
      <c r="T84" s="55" t="str">
        <f t="shared" si="19"/>
        <v>○</v>
      </c>
    </row>
    <row r="85" spans="1:20" ht="24.75" customHeight="1" x14ac:dyDescent="0.4">
      <c r="A85" s="25">
        <f t="shared" si="21"/>
        <v>78</v>
      </c>
      <c r="B85" s="58">
        <f>入力シート!B85</f>
        <v>0</v>
      </c>
      <c r="C85" s="18">
        <f>入力シート!C85</f>
        <v>0</v>
      </c>
      <c r="D85" s="3">
        <f>入力シート!D85</f>
        <v>0</v>
      </c>
      <c r="E85" s="33">
        <f>入力シート!E85</f>
        <v>0</v>
      </c>
      <c r="F85" s="34">
        <f>入力シート!F85</f>
        <v>0</v>
      </c>
      <c r="G85" s="26">
        <f>入力シート!G85</f>
        <v>0</v>
      </c>
      <c r="H85" s="27">
        <f>入力シート!H85</f>
        <v>0</v>
      </c>
      <c r="I85" s="21">
        <f>入力シート!I85</f>
        <v>0</v>
      </c>
      <c r="J85" s="29">
        <f>入力シート!J85</f>
        <v>0</v>
      </c>
      <c r="K85" s="30">
        <f>入力シート!K85</f>
        <v>0</v>
      </c>
      <c r="L85" s="30">
        <f>入力シート!L85</f>
        <v>0</v>
      </c>
      <c r="M85" s="31">
        <f>入力シート!M85</f>
        <v>0</v>
      </c>
      <c r="N85" s="37">
        <f>入力シート!N85</f>
        <v>0</v>
      </c>
      <c r="O85" s="2" t="str">
        <f>IFERROR(VLOOKUP(F85,'非表示(入力規則)'!$A$2:$B$49,2,TRUE),"")</f>
        <v/>
      </c>
      <c r="P85" s="39" t="str">
        <f t="shared" si="24"/>
        <v/>
      </c>
      <c r="Q85" s="49" t="str">
        <f t="shared" si="23"/>
        <v/>
      </c>
      <c r="R85" s="28" t="str">
        <f t="shared" si="18"/>
        <v/>
      </c>
      <c r="S85" s="53" t="str">
        <f t="shared" si="25"/>
        <v>○</v>
      </c>
      <c r="T85" s="55" t="str">
        <f t="shared" si="19"/>
        <v>○</v>
      </c>
    </row>
    <row r="86" spans="1:20" ht="24.75" customHeight="1" x14ac:dyDescent="0.4">
      <c r="A86" s="25">
        <f>ROW()-7</f>
        <v>79</v>
      </c>
      <c r="B86" s="58">
        <f>入力シート!B86</f>
        <v>0</v>
      </c>
      <c r="C86" s="18">
        <f>入力シート!C86</f>
        <v>0</v>
      </c>
      <c r="D86" s="3">
        <f>入力シート!D86</f>
        <v>0</v>
      </c>
      <c r="E86" s="33">
        <f>入力シート!E86</f>
        <v>0</v>
      </c>
      <c r="F86" s="34">
        <f>入力シート!F86</f>
        <v>0</v>
      </c>
      <c r="G86" s="26">
        <f>入力シート!G86</f>
        <v>0</v>
      </c>
      <c r="H86" s="27">
        <f>入力シート!H86</f>
        <v>0</v>
      </c>
      <c r="I86" s="21">
        <f>入力シート!I86</f>
        <v>0</v>
      </c>
      <c r="J86" s="29">
        <f>入力シート!J86</f>
        <v>0</v>
      </c>
      <c r="K86" s="30">
        <f>入力シート!K86</f>
        <v>0</v>
      </c>
      <c r="L86" s="30">
        <f>入力シート!L86</f>
        <v>0</v>
      </c>
      <c r="M86" s="31">
        <f>入力シート!M86</f>
        <v>0</v>
      </c>
      <c r="N86" s="37">
        <f>入力シート!N86</f>
        <v>0</v>
      </c>
      <c r="O86" s="2" t="str">
        <f>IFERROR(VLOOKUP(F86,'非表示(入力規則)'!$A$2:$B$49,2,TRUE),"")</f>
        <v/>
      </c>
      <c r="P86" s="39" t="str">
        <f t="shared" si="24"/>
        <v/>
      </c>
      <c r="Q86" s="49" t="str">
        <f t="shared" si="23"/>
        <v/>
      </c>
      <c r="R86" s="28" t="str">
        <f t="shared" si="18"/>
        <v/>
      </c>
      <c r="S86" s="53" t="str">
        <f t="shared" si="25"/>
        <v>○</v>
      </c>
      <c r="T86" s="55" t="str">
        <f t="shared" si="19"/>
        <v>○</v>
      </c>
    </row>
    <row r="87" spans="1:20" ht="24.75" customHeight="1" x14ac:dyDescent="0.4">
      <c r="A87" s="25">
        <f t="shared" si="21"/>
        <v>80</v>
      </c>
      <c r="B87" s="58">
        <f>入力シート!B87</f>
        <v>0</v>
      </c>
      <c r="C87" s="18">
        <f>入力シート!C87</f>
        <v>0</v>
      </c>
      <c r="D87" s="3">
        <f>入力シート!D87</f>
        <v>0</v>
      </c>
      <c r="E87" s="33">
        <f>入力シート!E87</f>
        <v>0</v>
      </c>
      <c r="F87" s="34">
        <f>入力シート!F87</f>
        <v>0</v>
      </c>
      <c r="G87" s="26">
        <f>入力シート!G87</f>
        <v>0</v>
      </c>
      <c r="H87" s="27">
        <f>入力シート!H87</f>
        <v>0</v>
      </c>
      <c r="I87" s="21">
        <f>入力シート!I87</f>
        <v>0</v>
      </c>
      <c r="J87" s="29">
        <f>入力シート!J87</f>
        <v>0</v>
      </c>
      <c r="K87" s="30">
        <f>入力シート!K87</f>
        <v>0</v>
      </c>
      <c r="L87" s="30">
        <f>入力シート!L87</f>
        <v>0</v>
      </c>
      <c r="M87" s="31">
        <f>入力シート!M87</f>
        <v>0</v>
      </c>
      <c r="N87" s="37">
        <f>入力シート!N87</f>
        <v>0</v>
      </c>
      <c r="O87" s="2" t="str">
        <f>IFERROR(VLOOKUP(F87,'非表示(入力規則)'!$A$2:$B$49,2,TRUE),"")</f>
        <v/>
      </c>
      <c r="P87" s="39" t="str">
        <f t="shared" si="24"/>
        <v/>
      </c>
      <c r="Q87" s="49" t="str">
        <f t="shared" si="23"/>
        <v/>
      </c>
      <c r="R87" s="28" t="str">
        <f t="shared" si="18"/>
        <v/>
      </c>
      <c r="S87" s="53" t="str">
        <f t="shared" si="25"/>
        <v>○</v>
      </c>
      <c r="T87" s="55" t="str">
        <f t="shared" si="19"/>
        <v>○</v>
      </c>
    </row>
    <row r="88" spans="1:20" ht="24.95" customHeight="1" x14ac:dyDescent="0.4">
      <c r="A88" s="25">
        <f t="shared" si="21"/>
        <v>81</v>
      </c>
      <c r="B88" s="58">
        <f>入力シート!B88</f>
        <v>0</v>
      </c>
      <c r="C88" s="18">
        <f>入力シート!C88</f>
        <v>0</v>
      </c>
      <c r="D88" s="3">
        <f>入力シート!D88</f>
        <v>0</v>
      </c>
      <c r="E88" s="33">
        <f>入力シート!E88</f>
        <v>0</v>
      </c>
      <c r="F88" s="34">
        <f>入力シート!F88</f>
        <v>0</v>
      </c>
      <c r="G88" s="26">
        <f>入力シート!G88</f>
        <v>0</v>
      </c>
      <c r="H88" s="27">
        <f>入力シート!H88</f>
        <v>0</v>
      </c>
      <c r="I88" s="21">
        <f>入力シート!I88</f>
        <v>0</v>
      </c>
      <c r="J88" s="29">
        <f>入力シート!J88</f>
        <v>0</v>
      </c>
      <c r="K88" s="30">
        <f>入力シート!K88</f>
        <v>0</v>
      </c>
      <c r="L88" s="30">
        <f>入力シート!L88</f>
        <v>0</v>
      </c>
      <c r="M88" s="31">
        <f>入力シート!M88</f>
        <v>0</v>
      </c>
      <c r="N88" s="37">
        <f>入力シート!N88</f>
        <v>0</v>
      </c>
      <c r="O88" s="2" t="str">
        <f>IFERROR(VLOOKUP(F88,'非表示(入力規則)'!$A$2:$B$49,2,TRUE),"")</f>
        <v/>
      </c>
      <c r="P88" s="39" t="str">
        <f t="shared" si="24"/>
        <v/>
      </c>
      <c r="Q88" s="49" t="str">
        <f t="shared" si="23"/>
        <v/>
      </c>
      <c r="R88" s="28" t="str">
        <f t="shared" si="18"/>
        <v/>
      </c>
      <c r="S88" s="53" t="str">
        <f t="shared" si="25"/>
        <v>○</v>
      </c>
      <c r="T88" s="55" t="str">
        <f t="shared" si="19"/>
        <v>○</v>
      </c>
    </row>
    <row r="89" spans="1:20" ht="24.95" customHeight="1" x14ac:dyDescent="0.4">
      <c r="A89" s="25">
        <f t="shared" si="21"/>
        <v>82</v>
      </c>
      <c r="B89" s="58">
        <f>入力シート!B89</f>
        <v>0</v>
      </c>
      <c r="C89" s="18">
        <f>入力シート!C89</f>
        <v>0</v>
      </c>
      <c r="D89" s="3">
        <f>入力シート!D89</f>
        <v>0</v>
      </c>
      <c r="E89" s="33">
        <f>入力シート!E89</f>
        <v>0</v>
      </c>
      <c r="F89" s="34">
        <f>入力シート!F89</f>
        <v>0</v>
      </c>
      <c r="G89" s="26">
        <f>入力シート!G89</f>
        <v>0</v>
      </c>
      <c r="H89" s="27">
        <f>入力シート!H89</f>
        <v>0</v>
      </c>
      <c r="I89" s="21">
        <f>入力シート!I89</f>
        <v>0</v>
      </c>
      <c r="J89" s="29">
        <f>入力シート!J89</f>
        <v>0</v>
      </c>
      <c r="K89" s="30">
        <f>入力シート!K89</f>
        <v>0</v>
      </c>
      <c r="L89" s="30">
        <f>入力シート!L89</f>
        <v>0</v>
      </c>
      <c r="M89" s="31">
        <f>入力シート!M89</f>
        <v>0</v>
      </c>
      <c r="N89" s="37">
        <f>入力シート!N89</f>
        <v>0</v>
      </c>
      <c r="O89" s="2" t="str">
        <f>IFERROR(VLOOKUP(F89,'非表示(入力規則)'!$A$2:$B$49,2,TRUE),"")</f>
        <v/>
      </c>
      <c r="P89" s="39" t="str">
        <f t="shared" si="24"/>
        <v/>
      </c>
      <c r="Q89" s="49" t="str">
        <f t="shared" si="23"/>
        <v/>
      </c>
      <c r="R89" s="28" t="str">
        <f t="shared" si="18"/>
        <v/>
      </c>
      <c r="S89" s="53" t="str">
        <f t="shared" si="25"/>
        <v>○</v>
      </c>
      <c r="T89" s="55" t="str">
        <f t="shared" si="19"/>
        <v>○</v>
      </c>
    </row>
    <row r="90" spans="1:20" ht="24.95" customHeight="1" x14ac:dyDescent="0.4">
      <c r="A90" s="25">
        <f t="shared" si="21"/>
        <v>83</v>
      </c>
      <c r="B90" s="58">
        <f>入力シート!B90</f>
        <v>0</v>
      </c>
      <c r="C90" s="18">
        <f>入力シート!C90</f>
        <v>0</v>
      </c>
      <c r="D90" s="3">
        <f>入力シート!D90</f>
        <v>0</v>
      </c>
      <c r="E90" s="33">
        <f>入力シート!E90</f>
        <v>0</v>
      </c>
      <c r="F90" s="34">
        <f>入力シート!F90</f>
        <v>0</v>
      </c>
      <c r="G90" s="26">
        <f>入力シート!G90</f>
        <v>0</v>
      </c>
      <c r="H90" s="27">
        <f>入力シート!H90</f>
        <v>0</v>
      </c>
      <c r="I90" s="21">
        <f>入力シート!I90</f>
        <v>0</v>
      </c>
      <c r="J90" s="29">
        <f>入力シート!J90</f>
        <v>0</v>
      </c>
      <c r="K90" s="30">
        <f>入力シート!K90</f>
        <v>0</v>
      </c>
      <c r="L90" s="30">
        <f>入力シート!L90</f>
        <v>0</v>
      </c>
      <c r="M90" s="31">
        <f>入力シート!M90</f>
        <v>0</v>
      </c>
      <c r="N90" s="37">
        <f>入力シート!N90</f>
        <v>0</v>
      </c>
      <c r="O90" s="2" t="str">
        <f>IFERROR(VLOOKUP(F90,'非表示(入力規則)'!$A$2:$B$49,2,TRUE),"")</f>
        <v/>
      </c>
      <c r="P90" s="39" t="str">
        <f t="shared" si="24"/>
        <v/>
      </c>
      <c r="Q90" s="49" t="str">
        <f t="shared" si="23"/>
        <v/>
      </c>
      <c r="R90" s="28" t="str">
        <f t="shared" si="18"/>
        <v/>
      </c>
      <c r="S90" s="53" t="str">
        <f t="shared" si="25"/>
        <v>○</v>
      </c>
      <c r="T90" s="55" t="str">
        <f t="shared" si="19"/>
        <v>○</v>
      </c>
    </row>
    <row r="91" spans="1:20" ht="24.95" customHeight="1" x14ac:dyDescent="0.4">
      <c r="A91" s="25">
        <f t="shared" si="21"/>
        <v>84</v>
      </c>
      <c r="B91" s="58">
        <f>入力シート!B91</f>
        <v>0</v>
      </c>
      <c r="C91" s="18">
        <f>入力シート!C91</f>
        <v>0</v>
      </c>
      <c r="D91" s="3">
        <f>入力シート!D91</f>
        <v>0</v>
      </c>
      <c r="E91" s="33">
        <f>入力シート!E91</f>
        <v>0</v>
      </c>
      <c r="F91" s="34">
        <f>入力シート!F91</f>
        <v>0</v>
      </c>
      <c r="G91" s="26">
        <f>入力シート!G91</f>
        <v>0</v>
      </c>
      <c r="H91" s="27">
        <f>入力シート!H91</f>
        <v>0</v>
      </c>
      <c r="I91" s="21">
        <f>入力シート!I91</f>
        <v>0</v>
      </c>
      <c r="J91" s="29">
        <f>入力シート!J91</f>
        <v>0</v>
      </c>
      <c r="K91" s="30">
        <f>入力シート!K91</f>
        <v>0</v>
      </c>
      <c r="L91" s="30">
        <f>入力シート!L91</f>
        <v>0</v>
      </c>
      <c r="M91" s="31">
        <f>入力シート!M91</f>
        <v>0</v>
      </c>
      <c r="N91" s="37">
        <f>入力シート!N91</f>
        <v>0</v>
      </c>
      <c r="O91" s="2" t="str">
        <f>IFERROR(VLOOKUP(F91,'非表示(入力規則)'!$A$2:$B$49,2,TRUE),"")</f>
        <v/>
      </c>
      <c r="P91" s="39" t="str">
        <f t="shared" si="24"/>
        <v/>
      </c>
      <c r="Q91" s="49" t="str">
        <f t="shared" si="23"/>
        <v/>
      </c>
      <c r="R91" s="28" t="str">
        <f t="shared" si="18"/>
        <v/>
      </c>
      <c r="S91" s="53" t="str">
        <f t="shared" si="25"/>
        <v>○</v>
      </c>
      <c r="T91" s="55" t="str">
        <f t="shared" si="19"/>
        <v>○</v>
      </c>
    </row>
    <row r="92" spans="1:20" ht="24.95" customHeight="1" x14ac:dyDescent="0.4">
      <c r="A92" s="25">
        <f t="shared" si="21"/>
        <v>85</v>
      </c>
      <c r="B92" s="58">
        <f>入力シート!B92</f>
        <v>0</v>
      </c>
      <c r="C92" s="18">
        <f>入力シート!C92</f>
        <v>0</v>
      </c>
      <c r="D92" s="3">
        <f>入力シート!D92</f>
        <v>0</v>
      </c>
      <c r="E92" s="33">
        <f>入力シート!E92</f>
        <v>0</v>
      </c>
      <c r="F92" s="34">
        <f>入力シート!F92</f>
        <v>0</v>
      </c>
      <c r="G92" s="26">
        <f>入力シート!G92</f>
        <v>0</v>
      </c>
      <c r="H92" s="27">
        <f>入力シート!H92</f>
        <v>0</v>
      </c>
      <c r="I92" s="21">
        <f>入力シート!I92</f>
        <v>0</v>
      </c>
      <c r="J92" s="29">
        <f>入力シート!J92</f>
        <v>0</v>
      </c>
      <c r="K92" s="30">
        <f>入力シート!K92</f>
        <v>0</v>
      </c>
      <c r="L92" s="30">
        <f>入力シート!L92</f>
        <v>0</v>
      </c>
      <c r="M92" s="31">
        <f>入力シート!M92</f>
        <v>0</v>
      </c>
      <c r="N92" s="37">
        <f>入力シート!N92</f>
        <v>0</v>
      </c>
      <c r="O92" s="2" t="str">
        <f>IFERROR(VLOOKUP(F92,'非表示(入力規則)'!$A$2:$B$49,2,TRUE),"")</f>
        <v/>
      </c>
      <c r="P92" s="39" t="str">
        <f t="shared" si="24"/>
        <v/>
      </c>
      <c r="Q92" s="49" t="str">
        <f t="shared" si="23"/>
        <v/>
      </c>
      <c r="R92" s="28" t="str">
        <f t="shared" si="18"/>
        <v/>
      </c>
      <c r="S92" s="53" t="str">
        <f t="shared" si="25"/>
        <v>○</v>
      </c>
      <c r="T92" s="55" t="str">
        <f t="shared" si="19"/>
        <v>○</v>
      </c>
    </row>
    <row r="93" spans="1:20" ht="24.95" customHeight="1" x14ac:dyDescent="0.4">
      <c r="A93" s="25">
        <f t="shared" si="21"/>
        <v>86</v>
      </c>
      <c r="B93" s="58">
        <f>入力シート!B93</f>
        <v>0</v>
      </c>
      <c r="C93" s="18">
        <f>入力シート!C93</f>
        <v>0</v>
      </c>
      <c r="D93" s="3">
        <f>入力シート!D93</f>
        <v>0</v>
      </c>
      <c r="E93" s="33">
        <f>入力シート!E93</f>
        <v>0</v>
      </c>
      <c r="F93" s="34">
        <f>入力シート!F93</f>
        <v>0</v>
      </c>
      <c r="G93" s="26">
        <f>入力シート!G93</f>
        <v>0</v>
      </c>
      <c r="H93" s="27">
        <f>入力シート!H93</f>
        <v>0</v>
      </c>
      <c r="I93" s="21">
        <f>入力シート!I93</f>
        <v>0</v>
      </c>
      <c r="J93" s="29">
        <f>入力シート!J93</f>
        <v>0</v>
      </c>
      <c r="K93" s="30">
        <f>入力シート!K93</f>
        <v>0</v>
      </c>
      <c r="L93" s="30">
        <f>入力シート!L93</f>
        <v>0</v>
      </c>
      <c r="M93" s="31">
        <f>入力シート!M93</f>
        <v>0</v>
      </c>
      <c r="N93" s="37">
        <f>入力シート!N93</f>
        <v>0</v>
      </c>
      <c r="O93" s="2" t="str">
        <f>IFERROR(VLOOKUP(F93,'非表示(入力規則)'!$A$2:$B$49,2,TRUE),"")</f>
        <v/>
      </c>
      <c r="P93" s="39" t="str">
        <f t="shared" si="24"/>
        <v/>
      </c>
      <c r="Q93" s="49" t="str">
        <f t="shared" si="23"/>
        <v/>
      </c>
      <c r="R93" s="28" t="str">
        <f t="shared" si="18"/>
        <v/>
      </c>
      <c r="S93" s="53" t="str">
        <f t="shared" si="25"/>
        <v>○</v>
      </c>
      <c r="T93" s="55" t="str">
        <f t="shared" si="19"/>
        <v>○</v>
      </c>
    </row>
    <row r="94" spans="1:20" ht="24.75" customHeight="1" x14ac:dyDescent="0.4">
      <c r="A94" s="25">
        <f t="shared" si="21"/>
        <v>87</v>
      </c>
      <c r="B94" s="58">
        <f>入力シート!B94</f>
        <v>0</v>
      </c>
      <c r="C94" s="18">
        <f>入力シート!C94</f>
        <v>0</v>
      </c>
      <c r="D94" s="3">
        <f>入力シート!D94</f>
        <v>0</v>
      </c>
      <c r="E94" s="33">
        <f>入力シート!E94</f>
        <v>0</v>
      </c>
      <c r="F94" s="34">
        <f>入力シート!F94</f>
        <v>0</v>
      </c>
      <c r="G94" s="26">
        <f>入力シート!G94</f>
        <v>0</v>
      </c>
      <c r="H94" s="27">
        <f>入力シート!H94</f>
        <v>0</v>
      </c>
      <c r="I94" s="21">
        <f>入力シート!I94</f>
        <v>0</v>
      </c>
      <c r="J94" s="29">
        <f>入力シート!J94</f>
        <v>0</v>
      </c>
      <c r="K94" s="30">
        <f>入力シート!K94</f>
        <v>0</v>
      </c>
      <c r="L94" s="30">
        <f>入力シート!L94</f>
        <v>0</v>
      </c>
      <c r="M94" s="31">
        <f>入力シート!M94</f>
        <v>0</v>
      </c>
      <c r="N94" s="37">
        <f>入力シート!N94</f>
        <v>0</v>
      </c>
      <c r="O94" s="2" t="str">
        <f>IFERROR(VLOOKUP(F94,'非表示(入力規則)'!$A$2:$B$49,2,TRUE),"")</f>
        <v/>
      </c>
      <c r="P94" s="39" t="str">
        <f t="shared" si="24"/>
        <v/>
      </c>
      <c r="Q94" s="49" t="str">
        <f t="shared" si="23"/>
        <v/>
      </c>
      <c r="R94" s="28" t="str">
        <f t="shared" si="18"/>
        <v/>
      </c>
      <c r="S94" s="53" t="str">
        <f t="shared" si="25"/>
        <v>○</v>
      </c>
      <c r="T94" s="55" t="str">
        <f t="shared" si="19"/>
        <v>○</v>
      </c>
    </row>
    <row r="95" spans="1:20" ht="24.95" customHeight="1" x14ac:dyDescent="0.4">
      <c r="A95" s="25">
        <f t="shared" si="21"/>
        <v>88</v>
      </c>
      <c r="B95" s="58">
        <f>入力シート!B95</f>
        <v>0</v>
      </c>
      <c r="C95" s="18">
        <f>入力シート!C95</f>
        <v>0</v>
      </c>
      <c r="D95" s="3">
        <f>入力シート!D95</f>
        <v>0</v>
      </c>
      <c r="E95" s="33">
        <f>入力シート!E95</f>
        <v>0</v>
      </c>
      <c r="F95" s="34">
        <f>入力シート!F95</f>
        <v>0</v>
      </c>
      <c r="G95" s="26">
        <f>入力シート!G95</f>
        <v>0</v>
      </c>
      <c r="H95" s="27">
        <f>入力シート!H95</f>
        <v>0</v>
      </c>
      <c r="I95" s="21">
        <f>入力シート!I95</f>
        <v>0</v>
      </c>
      <c r="J95" s="29">
        <f>入力シート!J95</f>
        <v>0</v>
      </c>
      <c r="K95" s="30">
        <f>入力シート!K95</f>
        <v>0</v>
      </c>
      <c r="L95" s="30">
        <f>入力シート!L95</f>
        <v>0</v>
      </c>
      <c r="M95" s="31">
        <f>入力シート!M95</f>
        <v>0</v>
      </c>
      <c r="N95" s="37">
        <f>入力シート!N95</f>
        <v>0</v>
      </c>
      <c r="O95" s="2" t="str">
        <f>IFERROR(VLOOKUP(F95,'非表示(入力規則)'!$A$2:$B$49,2,TRUE),"")</f>
        <v/>
      </c>
      <c r="P95" s="39" t="str">
        <f t="shared" si="24"/>
        <v/>
      </c>
      <c r="Q95" s="49" t="str">
        <f t="shared" si="23"/>
        <v/>
      </c>
      <c r="R95" s="28" t="str">
        <f t="shared" si="18"/>
        <v/>
      </c>
      <c r="S95" s="53" t="str">
        <f t="shared" si="25"/>
        <v>○</v>
      </c>
      <c r="T95" s="55" t="str">
        <f t="shared" si="19"/>
        <v>○</v>
      </c>
    </row>
    <row r="96" spans="1:20" ht="24.95" customHeight="1" x14ac:dyDescent="0.4">
      <c r="A96" s="25">
        <f t="shared" si="21"/>
        <v>89</v>
      </c>
      <c r="B96" s="58">
        <f>入力シート!B96</f>
        <v>0</v>
      </c>
      <c r="C96" s="18">
        <f>入力シート!C96</f>
        <v>0</v>
      </c>
      <c r="D96" s="3">
        <f>入力シート!D96</f>
        <v>0</v>
      </c>
      <c r="E96" s="33">
        <f>入力シート!E96</f>
        <v>0</v>
      </c>
      <c r="F96" s="34">
        <f>入力シート!F96</f>
        <v>0</v>
      </c>
      <c r="G96" s="26">
        <f>入力シート!G96</f>
        <v>0</v>
      </c>
      <c r="H96" s="27">
        <f>入力シート!H96</f>
        <v>0</v>
      </c>
      <c r="I96" s="21">
        <f>入力シート!I96</f>
        <v>0</v>
      </c>
      <c r="J96" s="29">
        <f>入力シート!J96</f>
        <v>0</v>
      </c>
      <c r="K96" s="30">
        <f>入力シート!K96</f>
        <v>0</v>
      </c>
      <c r="L96" s="30">
        <f>入力シート!L96</f>
        <v>0</v>
      </c>
      <c r="M96" s="31">
        <f>入力シート!M96</f>
        <v>0</v>
      </c>
      <c r="N96" s="37">
        <f>入力シート!N96</f>
        <v>0</v>
      </c>
      <c r="O96" s="2" t="str">
        <f>IFERROR(VLOOKUP(F96,'非表示(入力規則)'!$A$2:$B$49,2,TRUE),"")</f>
        <v/>
      </c>
      <c r="P96" s="39" t="str">
        <f>IFERROR((24*60-HOUR(H96)*60-MINUTE(H96)+HOUR(O96)*60+MINUTE(O96)+(_xlfn.DAYS(E96,G96)-1)*24*60),"")</f>
        <v/>
      </c>
      <c r="Q96" s="49" t="str">
        <f t="shared" si="23"/>
        <v/>
      </c>
      <c r="R96" s="28" t="str">
        <f t="shared" si="18"/>
        <v/>
      </c>
      <c r="S96" s="53" t="str">
        <f t="shared" si="25"/>
        <v>○</v>
      </c>
      <c r="T96" s="55" t="str">
        <f t="shared" si="19"/>
        <v>○</v>
      </c>
    </row>
    <row r="97" spans="1:20" ht="24.75" customHeight="1" x14ac:dyDescent="0.4">
      <c r="A97" s="25">
        <f t="shared" si="21"/>
        <v>90</v>
      </c>
      <c r="B97" s="58">
        <f>入力シート!B97</f>
        <v>0</v>
      </c>
      <c r="C97" s="18">
        <f>入力シート!C97</f>
        <v>0</v>
      </c>
      <c r="D97" s="3">
        <f>入力シート!D97</f>
        <v>0</v>
      </c>
      <c r="E97" s="33">
        <f>入力シート!E97</f>
        <v>0</v>
      </c>
      <c r="F97" s="34">
        <f>入力シート!F97</f>
        <v>0</v>
      </c>
      <c r="G97" s="26">
        <f>入力シート!G97</f>
        <v>0</v>
      </c>
      <c r="H97" s="27">
        <f>入力シート!H97</f>
        <v>0</v>
      </c>
      <c r="I97" s="21">
        <f>入力シート!I97</f>
        <v>0</v>
      </c>
      <c r="J97" s="29">
        <f>入力シート!J97</f>
        <v>0</v>
      </c>
      <c r="K97" s="30">
        <f>入力シート!K97</f>
        <v>0</v>
      </c>
      <c r="L97" s="30">
        <f>入力シート!L97</f>
        <v>0</v>
      </c>
      <c r="M97" s="31">
        <f>入力シート!M97</f>
        <v>0</v>
      </c>
      <c r="N97" s="37">
        <f>入力シート!N97</f>
        <v>0</v>
      </c>
      <c r="O97" s="2" t="str">
        <f>IFERROR(VLOOKUP(F97,'非表示(入力規則)'!$A$2:$B$49,2,TRUE),"")</f>
        <v/>
      </c>
      <c r="P97" s="39" t="str">
        <f>IFERROR((24*60-HOUR(H97)*60-MINUTE(H97)+HOUR(O97)*60+MINUTE(O97)+(_xlfn.DAYS(E97,G97)-1)*24*60),"")</f>
        <v/>
      </c>
      <c r="Q97" s="49" t="str">
        <f>IF(DAY(SUM(J97:L97))*24*60+HOUR(SUM(J97:L97))*60+MINUTE(SUM(J97:L97))=0,"",DAY(SUM(J97:L97))*24*60+HOUR(SUM(J97:L97))*60+MINUTE(SUM(J97:L97)))</f>
        <v/>
      </c>
      <c r="R97" s="28" t="str">
        <f>IF(DAY(SUM(J97:M97))*24*60+HOUR(SUM(J97:M97))*60+MINUTE(SUM(J97:M97))=0,"",DAY(SUM(J97:M97))*24*60+HOUR(SUM(J97:M97))*60+MINUTE(SUM(J97:M97)))</f>
        <v/>
      </c>
      <c r="S97" s="53" t="str">
        <f t="shared" si="25"/>
        <v>○</v>
      </c>
      <c r="T97" s="55" t="str">
        <f t="shared" si="19"/>
        <v>○</v>
      </c>
    </row>
    <row r="98" spans="1:20" ht="24.75" customHeight="1" x14ac:dyDescent="0.4">
      <c r="A98" s="25">
        <f>ROW()-7</f>
        <v>91</v>
      </c>
      <c r="B98" s="57">
        <f>入力シート!B98</f>
        <v>0</v>
      </c>
      <c r="C98" s="18">
        <f>入力シート!C98</f>
        <v>0</v>
      </c>
      <c r="D98" s="3">
        <f>入力シート!D98</f>
        <v>0</v>
      </c>
      <c r="E98" s="33">
        <f>入力シート!E98</f>
        <v>0</v>
      </c>
      <c r="F98" s="34">
        <f>入力シート!F98</f>
        <v>0</v>
      </c>
      <c r="G98" s="26">
        <f>入力シート!G98</f>
        <v>0</v>
      </c>
      <c r="H98" s="27">
        <f>入力シート!H98</f>
        <v>0</v>
      </c>
      <c r="I98" s="21">
        <f>入力シート!I98</f>
        <v>0</v>
      </c>
      <c r="J98" s="29">
        <f>入力シート!J98</f>
        <v>0</v>
      </c>
      <c r="K98" s="30">
        <f>入力シート!K98</f>
        <v>0</v>
      </c>
      <c r="L98" s="30">
        <f>入力シート!L98</f>
        <v>0</v>
      </c>
      <c r="M98" s="31">
        <f>入力シート!M98</f>
        <v>0</v>
      </c>
      <c r="N98" s="38">
        <f>入力シート!N98</f>
        <v>0</v>
      </c>
      <c r="O98" s="2" t="str">
        <f>IFERROR(VLOOKUP(F98,'非表示(入力規則)'!$A$2:$B$49,2,TRUE),"")</f>
        <v/>
      </c>
      <c r="P98" s="39" t="str">
        <f t="shared" ref="P98:P103" si="26">IFERROR((24*60-HOUR(H98)*60-MINUTE(H98)+HOUR(O98)*60+MINUTE(O98)+(_xlfn.DAYS(E98,G98)-1)*24*60),"")</f>
        <v/>
      </c>
      <c r="Q98" s="49" t="str">
        <f>IF(DAY(SUM(J98:L98))*24*60+HOUR(SUM(J98:L98))*60+MINUTE(SUM(J98:L98))=0,"",DAY(SUM(J98:L98))*24*60+HOUR(SUM(J98:L98))*60+MINUTE(SUM(J98:L98)))</f>
        <v/>
      </c>
      <c r="R98" s="28" t="str">
        <f>IF(DAY(SUM(J98:M98))*24*60+HOUR(SUM(J98:M98))*60+MINUTE(SUM(J98:M98))=0,"",DAY(SUM(J98:M98))*24*60+HOUR(SUM(J98:M98))*60+MINUTE(SUM(J98:M98)))</f>
        <v/>
      </c>
      <c r="S98" s="53" t="str">
        <f>IF(Q98&lt;=P98,"○","×")</f>
        <v>○</v>
      </c>
      <c r="T98" s="55" t="str">
        <f>IF(R98&lt;=P98,"○","×")</f>
        <v>○</v>
      </c>
    </row>
    <row r="99" spans="1:20" ht="24.75" customHeight="1" x14ac:dyDescent="0.4">
      <c r="A99" s="25">
        <f t="shared" si="21"/>
        <v>92</v>
      </c>
      <c r="B99" s="57">
        <f>入力シート!B99</f>
        <v>0</v>
      </c>
      <c r="C99" s="18">
        <f>入力シート!C99</f>
        <v>0</v>
      </c>
      <c r="D99" s="3">
        <f>入力シート!D99</f>
        <v>0</v>
      </c>
      <c r="E99" s="33">
        <f>入力シート!E99</f>
        <v>0</v>
      </c>
      <c r="F99" s="34">
        <f>入力シート!F99</f>
        <v>0</v>
      </c>
      <c r="G99" s="26">
        <f>入力シート!G99</f>
        <v>0</v>
      </c>
      <c r="H99" s="27">
        <f>入力シート!H99</f>
        <v>0</v>
      </c>
      <c r="I99" s="21">
        <f>入力シート!I99</f>
        <v>0</v>
      </c>
      <c r="J99" s="29">
        <f>入力シート!J99</f>
        <v>0</v>
      </c>
      <c r="K99" s="30">
        <f>入力シート!K99</f>
        <v>0</v>
      </c>
      <c r="L99" s="30">
        <f>入力シート!L99</f>
        <v>0</v>
      </c>
      <c r="M99" s="31">
        <f>入力シート!M99</f>
        <v>0</v>
      </c>
      <c r="N99" s="38">
        <f>入力シート!N99</f>
        <v>0</v>
      </c>
      <c r="O99" s="2" t="str">
        <f>IFERROR(VLOOKUP(F99,'非表示(入力規則)'!$A$2:$B$49,2,TRUE),"")</f>
        <v/>
      </c>
      <c r="P99" s="39" t="str">
        <f t="shared" si="26"/>
        <v/>
      </c>
      <c r="Q99" s="49" t="str">
        <f t="shared" ref="Q99:Q101" si="27">IF(DAY(SUM(J99:L99))*24*60+HOUR(SUM(J99:L99))*60+MINUTE(SUM(J99:L99))=0,"",DAY(SUM(J99:L99))*24*60+HOUR(SUM(J99:L99))*60+MINUTE(SUM(J99:L99)))</f>
        <v/>
      </c>
      <c r="R99" s="28" t="str">
        <f t="shared" ref="R99:R107" si="28">IF(DAY(SUM(J99:M99))*24*60+HOUR(SUM(J99:M99))*60+MINUTE(SUM(J99:M99))=0,"",DAY(SUM(J99:M99))*24*60+HOUR(SUM(J99:M99))*60+MINUTE(SUM(J99:M99)))</f>
        <v/>
      </c>
      <c r="S99" s="53" t="str">
        <f>IF(Q99&lt;=P99,"○","×")</f>
        <v>○</v>
      </c>
      <c r="T99" s="55" t="str">
        <f t="shared" ref="T99:T107" si="29">IF(R99&lt;=P99,"○","×")</f>
        <v>○</v>
      </c>
    </row>
    <row r="100" spans="1:20" ht="24.95" customHeight="1" x14ac:dyDescent="0.4">
      <c r="A100" s="25">
        <f t="shared" si="21"/>
        <v>93</v>
      </c>
      <c r="B100" s="58">
        <f>入力シート!B100</f>
        <v>0</v>
      </c>
      <c r="C100" s="18">
        <f>入力シート!C100</f>
        <v>0</v>
      </c>
      <c r="D100" s="3">
        <f>入力シート!D100</f>
        <v>0</v>
      </c>
      <c r="E100" s="33">
        <f>入力シート!E100</f>
        <v>0</v>
      </c>
      <c r="F100" s="34">
        <f>入力シート!F100</f>
        <v>0</v>
      </c>
      <c r="G100" s="26">
        <f>入力シート!G100</f>
        <v>0</v>
      </c>
      <c r="H100" s="27">
        <f>入力シート!H100</f>
        <v>0</v>
      </c>
      <c r="I100" s="21">
        <f>入力シート!I100</f>
        <v>0</v>
      </c>
      <c r="J100" s="29">
        <f>入力シート!J100</f>
        <v>0</v>
      </c>
      <c r="K100" s="30">
        <f>入力シート!K100</f>
        <v>0</v>
      </c>
      <c r="L100" s="30">
        <f>入力シート!L100</f>
        <v>0</v>
      </c>
      <c r="M100" s="31">
        <f>入力シート!M100</f>
        <v>0</v>
      </c>
      <c r="N100" s="37">
        <f>入力シート!N100</f>
        <v>0</v>
      </c>
      <c r="O100" s="2" t="str">
        <f>IFERROR(VLOOKUP(F100,'非表示(入力規則)'!$A$2:$B$49,2,TRUE),"")</f>
        <v/>
      </c>
      <c r="P100" s="39" t="str">
        <f t="shared" si="26"/>
        <v/>
      </c>
      <c r="Q100" s="49" t="str">
        <f t="shared" si="27"/>
        <v/>
      </c>
      <c r="R100" s="28" t="str">
        <f t="shared" si="28"/>
        <v/>
      </c>
      <c r="S100" s="53" t="str">
        <f t="shared" ref="S100:S105" si="30">IF(Q100&lt;=P100,"○","×")</f>
        <v>○</v>
      </c>
      <c r="T100" s="55" t="str">
        <f t="shared" si="29"/>
        <v>○</v>
      </c>
    </row>
    <row r="101" spans="1:20" ht="24.95" customHeight="1" x14ac:dyDescent="0.4">
      <c r="A101" s="25">
        <f t="shared" si="21"/>
        <v>94</v>
      </c>
      <c r="B101" s="58">
        <f>入力シート!B101</f>
        <v>0</v>
      </c>
      <c r="C101" s="18">
        <f>入力シート!C101</f>
        <v>0</v>
      </c>
      <c r="D101" s="3">
        <f>入力シート!D101</f>
        <v>0</v>
      </c>
      <c r="E101" s="33">
        <f>入力シート!E101</f>
        <v>0</v>
      </c>
      <c r="F101" s="34">
        <f>入力シート!F101</f>
        <v>0</v>
      </c>
      <c r="G101" s="26">
        <f>入力シート!G101</f>
        <v>0</v>
      </c>
      <c r="H101" s="27">
        <f>入力シート!H101</f>
        <v>0</v>
      </c>
      <c r="I101" s="21">
        <f>入力シート!I101</f>
        <v>0</v>
      </c>
      <c r="J101" s="29">
        <f>入力シート!J101</f>
        <v>0</v>
      </c>
      <c r="K101" s="30">
        <f>入力シート!K101</f>
        <v>0</v>
      </c>
      <c r="L101" s="30">
        <f>入力シート!L101</f>
        <v>0</v>
      </c>
      <c r="M101" s="31">
        <f>入力シート!M101</f>
        <v>0</v>
      </c>
      <c r="N101" s="37">
        <f>入力シート!N101</f>
        <v>0</v>
      </c>
      <c r="O101" s="2" t="str">
        <f>IFERROR(VLOOKUP(F101,'非表示(入力規則)'!$A$2:$B$49,2,TRUE),"")</f>
        <v/>
      </c>
      <c r="P101" s="39" t="str">
        <f t="shared" si="26"/>
        <v/>
      </c>
      <c r="Q101" s="49" t="str">
        <f t="shared" si="27"/>
        <v/>
      </c>
      <c r="R101" s="28" t="str">
        <f t="shared" si="28"/>
        <v/>
      </c>
      <c r="S101" s="53" t="str">
        <f t="shared" si="30"/>
        <v>○</v>
      </c>
      <c r="T101" s="55" t="str">
        <f t="shared" si="29"/>
        <v>○</v>
      </c>
    </row>
    <row r="102" spans="1:20" ht="24.95" customHeight="1" x14ac:dyDescent="0.4">
      <c r="A102" s="25">
        <f t="shared" si="21"/>
        <v>95</v>
      </c>
      <c r="B102" s="58">
        <f>入力シート!B102</f>
        <v>0</v>
      </c>
      <c r="C102" s="18">
        <f>入力シート!C102</f>
        <v>0</v>
      </c>
      <c r="D102" s="3">
        <f>入力シート!D102</f>
        <v>0</v>
      </c>
      <c r="E102" s="33">
        <f>入力シート!E102</f>
        <v>0</v>
      </c>
      <c r="F102" s="34">
        <f>入力シート!F102</f>
        <v>0</v>
      </c>
      <c r="G102" s="26">
        <f>入力シート!G102</f>
        <v>0</v>
      </c>
      <c r="H102" s="27">
        <f>入力シート!H102</f>
        <v>0</v>
      </c>
      <c r="I102" s="21">
        <f>入力シート!I102</f>
        <v>0</v>
      </c>
      <c r="J102" s="29">
        <f>入力シート!J102</f>
        <v>0</v>
      </c>
      <c r="K102" s="30">
        <f>入力シート!K102</f>
        <v>0</v>
      </c>
      <c r="L102" s="30">
        <f>入力シート!L102</f>
        <v>0</v>
      </c>
      <c r="M102" s="31">
        <f>入力シート!M102</f>
        <v>0</v>
      </c>
      <c r="N102" s="37">
        <f>入力シート!N102</f>
        <v>0</v>
      </c>
      <c r="O102" s="2" t="str">
        <f>IFERROR(VLOOKUP(F102,'非表示(入力規則)'!$A$2:$B$49,2,TRUE),"")</f>
        <v/>
      </c>
      <c r="P102" s="39" t="str">
        <f t="shared" si="26"/>
        <v/>
      </c>
      <c r="Q102" s="49" t="str">
        <f>IF(DAY(SUM(J102:L102))*24*60+HOUR(SUM(J102:L102))*60+MINUTE(SUM(J102:L102))=0,"",DAY(SUM(J102:L102))*24*60+HOUR(SUM(J102:L102))*60+MINUTE(SUM(J102:L102)))</f>
        <v/>
      </c>
      <c r="R102" s="28" t="str">
        <f t="shared" si="28"/>
        <v/>
      </c>
      <c r="S102" s="53" t="str">
        <f t="shared" si="30"/>
        <v>○</v>
      </c>
      <c r="T102" s="55" t="str">
        <f t="shared" si="29"/>
        <v>○</v>
      </c>
    </row>
    <row r="103" spans="1:20" ht="24.95" customHeight="1" x14ac:dyDescent="0.4">
      <c r="A103" s="25">
        <f t="shared" si="21"/>
        <v>96</v>
      </c>
      <c r="B103" s="58">
        <f>入力シート!B103</f>
        <v>0</v>
      </c>
      <c r="C103" s="18">
        <f>入力シート!C103</f>
        <v>0</v>
      </c>
      <c r="D103" s="3">
        <f>入力シート!D103</f>
        <v>0</v>
      </c>
      <c r="E103" s="33">
        <f>入力シート!E103</f>
        <v>0</v>
      </c>
      <c r="F103" s="34">
        <f>入力シート!F103</f>
        <v>0</v>
      </c>
      <c r="G103" s="26">
        <f>入力シート!G103</f>
        <v>0</v>
      </c>
      <c r="H103" s="27">
        <f>入力シート!H103</f>
        <v>0</v>
      </c>
      <c r="I103" s="21">
        <f>入力シート!I103</f>
        <v>0</v>
      </c>
      <c r="J103" s="29">
        <f>入力シート!J103</f>
        <v>0</v>
      </c>
      <c r="K103" s="30">
        <f>入力シート!K103</f>
        <v>0</v>
      </c>
      <c r="L103" s="30">
        <f>入力シート!L103</f>
        <v>0</v>
      </c>
      <c r="M103" s="31">
        <f>入力シート!M103</f>
        <v>0</v>
      </c>
      <c r="N103" s="37">
        <f>入力シート!N103</f>
        <v>0</v>
      </c>
      <c r="O103" s="2" t="str">
        <f>IFERROR(VLOOKUP(F103,'非表示(入力規則)'!$A$2:$B$49,2,TRUE),"")</f>
        <v/>
      </c>
      <c r="P103" s="39" t="str">
        <f t="shared" si="26"/>
        <v/>
      </c>
      <c r="Q103" s="49" t="str">
        <f t="shared" ref="Q103" si="31">IF(DAY(SUM(J103:L103))*24*60+HOUR(SUM(J103:L103))*60+MINUTE(SUM(J103:L103))=0,"",DAY(SUM(J103:L103))*24*60+HOUR(SUM(J103:L103))*60+MINUTE(SUM(J103:L103)))</f>
        <v/>
      </c>
      <c r="R103" s="28" t="str">
        <f t="shared" si="28"/>
        <v/>
      </c>
      <c r="S103" s="53" t="str">
        <f t="shared" si="30"/>
        <v>○</v>
      </c>
      <c r="T103" s="55" t="str">
        <f t="shared" si="29"/>
        <v>○</v>
      </c>
    </row>
    <row r="104" spans="1:20" ht="24.95" customHeight="1" x14ac:dyDescent="0.4">
      <c r="A104" s="25">
        <f t="shared" si="21"/>
        <v>97</v>
      </c>
      <c r="B104" s="57">
        <f>入力シート!B104</f>
        <v>0</v>
      </c>
      <c r="C104" s="18">
        <f>入力シート!C104</f>
        <v>0</v>
      </c>
      <c r="D104" s="3">
        <f>入力シート!D104</f>
        <v>0</v>
      </c>
      <c r="E104" s="33">
        <f>入力シート!E104</f>
        <v>0</v>
      </c>
      <c r="F104" s="34">
        <f>入力シート!F104</f>
        <v>0</v>
      </c>
      <c r="G104" s="26">
        <f>入力シート!G104</f>
        <v>0</v>
      </c>
      <c r="H104" s="27">
        <f>入力シート!H104</f>
        <v>0</v>
      </c>
      <c r="I104" s="21">
        <f>入力シート!I104</f>
        <v>0</v>
      </c>
      <c r="J104" s="29">
        <f>入力シート!J104</f>
        <v>0</v>
      </c>
      <c r="K104" s="30">
        <f>入力シート!K104</f>
        <v>0</v>
      </c>
      <c r="L104" s="30">
        <f>入力シート!L104</f>
        <v>0</v>
      </c>
      <c r="M104" s="31">
        <f>入力シート!M104</f>
        <v>0</v>
      </c>
      <c r="N104" s="38">
        <f>入力シート!N104</f>
        <v>0</v>
      </c>
      <c r="O104" s="2" t="str">
        <f>IFERROR(VLOOKUP(F104,'非表示(入力規則)'!$A$2:$B$49,2,TRUE),"")</f>
        <v/>
      </c>
      <c r="P104" s="39" t="str">
        <f>IFERROR((24*60-HOUR(H104)*60-MINUTE(H104)+HOUR(O104)*60+MINUTE(O104)+(_xlfn.DAYS(E104,G104)-1)*24*60),"")</f>
        <v/>
      </c>
      <c r="Q104" s="49" t="str">
        <f>IF(DAY(SUM(J104:L104))*24*60+HOUR(SUM(J104:L104))*60+MINUTE(SUM(J104:L104))=0,"",DAY(SUM(J104:L104))*24*60+HOUR(SUM(J104:L104))*60+MINUTE(SUM(J104:L104)))</f>
        <v/>
      </c>
      <c r="R104" s="28" t="str">
        <f t="shared" si="28"/>
        <v/>
      </c>
      <c r="S104" s="53" t="str">
        <f t="shared" si="30"/>
        <v>○</v>
      </c>
      <c r="T104" s="55" t="str">
        <f t="shared" si="29"/>
        <v>○</v>
      </c>
    </row>
    <row r="105" spans="1:20" ht="24.95" customHeight="1" x14ac:dyDescent="0.4">
      <c r="A105" s="25">
        <f t="shared" si="21"/>
        <v>98</v>
      </c>
      <c r="B105" s="58">
        <f>入力シート!B105</f>
        <v>0</v>
      </c>
      <c r="C105" s="18">
        <f>入力シート!C105</f>
        <v>0</v>
      </c>
      <c r="D105" s="3">
        <f>入力シート!D105</f>
        <v>0</v>
      </c>
      <c r="E105" s="33">
        <f>入力シート!E105</f>
        <v>0</v>
      </c>
      <c r="F105" s="34">
        <f>入力シート!F105</f>
        <v>0</v>
      </c>
      <c r="G105" s="26">
        <f>入力シート!G105</f>
        <v>0</v>
      </c>
      <c r="H105" s="27">
        <f>入力シート!H105</f>
        <v>0</v>
      </c>
      <c r="I105" s="21">
        <f>入力シート!I105</f>
        <v>0</v>
      </c>
      <c r="J105" s="29">
        <f>入力シート!J105</f>
        <v>0</v>
      </c>
      <c r="K105" s="30">
        <f>入力シート!K105</f>
        <v>0</v>
      </c>
      <c r="L105" s="30">
        <f>入力シート!L105</f>
        <v>0</v>
      </c>
      <c r="M105" s="31">
        <f>入力シート!M105</f>
        <v>0</v>
      </c>
      <c r="N105" s="37">
        <f>入力シート!N105</f>
        <v>0</v>
      </c>
      <c r="O105" s="2" t="str">
        <f>IFERROR(VLOOKUP(F105,'非表示(入力規則)'!$A$2:$B$49,2,TRUE),"")</f>
        <v/>
      </c>
      <c r="P105" s="39" t="str">
        <f>IFERROR((24*60-HOUR(H105)*60-MINUTE(H105)+HOUR(O105)*60+MINUTE(O105)+(_xlfn.DAYS(E105,G105)-1)*24*60),"")</f>
        <v/>
      </c>
      <c r="Q105" s="49" t="str">
        <f t="shared" ref="Q105:Q107" si="32">IF(DAY(SUM(J105:L105))*24*60+HOUR(SUM(J105:L105))*60+MINUTE(SUM(J105:L105))=0,"",DAY(SUM(J105:L105))*24*60+HOUR(SUM(J105:L105))*60+MINUTE(SUM(J105:L105)))</f>
        <v/>
      </c>
      <c r="R105" s="28" t="str">
        <f t="shared" si="28"/>
        <v/>
      </c>
      <c r="S105" s="53" t="str">
        <f t="shared" si="30"/>
        <v>○</v>
      </c>
      <c r="T105" s="55" t="str">
        <f t="shared" si="29"/>
        <v>○</v>
      </c>
    </row>
    <row r="106" spans="1:20" ht="24.75" customHeight="1" x14ac:dyDescent="0.4">
      <c r="A106" s="25">
        <f t="shared" si="21"/>
        <v>99</v>
      </c>
      <c r="B106" s="58">
        <f>入力シート!B106</f>
        <v>0</v>
      </c>
      <c r="C106" s="18">
        <f>入力シート!C106</f>
        <v>0</v>
      </c>
      <c r="D106" s="3">
        <f>入力シート!D106</f>
        <v>0</v>
      </c>
      <c r="E106" s="33">
        <f>入力シート!E106</f>
        <v>0</v>
      </c>
      <c r="F106" s="34">
        <f>入力シート!F106</f>
        <v>0</v>
      </c>
      <c r="G106" s="26">
        <f>入力シート!G106</f>
        <v>0</v>
      </c>
      <c r="H106" s="27">
        <f>入力シート!H106</f>
        <v>0</v>
      </c>
      <c r="I106" s="21">
        <f>入力シート!I106</f>
        <v>0</v>
      </c>
      <c r="J106" s="29">
        <f>入力シート!J106</f>
        <v>0</v>
      </c>
      <c r="K106" s="30">
        <f>入力シート!K106</f>
        <v>0</v>
      </c>
      <c r="L106" s="30">
        <f>入力シート!L106</f>
        <v>0</v>
      </c>
      <c r="M106" s="31">
        <f>入力シート!M106</f>
        <v>0</v>
      </c>
      <c r="N106" s="37">
        <f>入力シート!N106</f>
        <v>0</v>
      </c>
      <c r="O106" s="2" t="str">
        <f>IFERROR(VLOOKUP(F106,'非表示(入力規則)'!$A$2:$B$49,2,TRUE),"")</f>
        <v/>
      </c>
      <c r="P106" s="39" t="str">
        <f t="shared" ref="P106:P107" si="33">IFERROR((24*60-HOUR(H106)*60-MINUTE(H106)+HOUR(O106)*60+MINUTE(O106)+(_xlfn.DAYS(E106,G106)-1)*24*60),"")</f>
        <v/>
      </c>
      <c r="Q106" s="49" t="str">
        <f t="shared" si="32"/>
        <v/>
      </c>
      <c r="R106" s="28" t="str">
        <f t="shared" si="28"/>
        <v/>
      </c>
      <c r="S106" s="53" t="str">
        <f>IF(Q106&lt;=P106,"○","×")</f>
        <v>○</v>
      </c>
      <c r="T106" s="55" t="str">
        <f t="shared" si="29"/>
        <v>○</v>
      </c>
    </row>
    <row r="107" spans="1:20" ht="24.75" customHeight="1" x14ac:dyDescent="0.4">
      <c r="A107" s="25">
        <f>ROW()-7</f>
        <v>100</v>
      </c>
      <c r="B107" s="57">
        <f>入力シート!B107</f>
        <v>0</v>
      </c>
      <c r="C107" s="18">
        <f>入力シート!C107</f>
        <v>0</v>
      </c>
      <c r="D107" s="3">
        <f>入力シート!D107</f>
        <v>0</v>
      </c>
      <c r="E107" s="33">
        <f>入力シート!E107</f>
        <v>0</v>
      </c>
      <c r="F107" s="34">
        <f>入力シート!F107</f>
        <v>0</v>
      </c>
      <c r="G107" s="26">
        <f>入力シート!G107</f>
        <v>0</v>
      </c>
      <c r="H107" s="27">
        <f>入力シート!H107</f>
        <v>0</v>
      </c>
      <c r="I107" s="21">
        <f>入力シート!I107</f>
        <v>0</v>
      </c>
      <c r="J107" s="29">
        <f>入力シート!J107</f>
        <v>0</v>
      </c>
      <c r="K107" s="30">
        <f>入力シート!K107</f>
        <v>0</v>
      </c>
      <c r="L107" s="30">
        <f>入力シート!L107</f>
        <v>0</v>
      </c>
      <c r="M107" s="31">
        <f>入力シート!M107</f>
        <v>0</v>
      </c>
      <c r="N107" s="38">
        <f>入力シート!N107</f>
        <v>0</v>
      </c>
      <c r="O107" s="2" t="str">
        <f>IFERROR(VLOOKUP(F107,'非表示(入力規則)'!$A$2:$B$49,2,TRUE),"")</f>
        <v/>
      </c>
      <c r="P107" s="39" t="str">
        <f t="shared" si="33"/>
        <v/>
      </c>
      <c r="Q107" s="49" t="str">
        <f t="shared" si="32"/>
        <v/>
      </c>
      <c r="R107" s="28" t="str">
        <f t="shared" si="28"/>
        <v/>
      </c>
      <c r="S107" s="53" t="str">
        <f>IF(Q107&lt;=P107,"○","×")</f>
        <v>○</v>
      </c>
      <c r="T107" s="55" t="str">
        <f t="shared" si="29"/>
        <v>○</v>
      </c>
    </row>
    <row r="108" spans="1:20" ht="24.95" customHeight="1" x14ac:dyDescent="0.4"/>
    <row r="109" spans="1:20" ht="24.95" customHeight="1" x14ac:dyDescent="0.4"/>
    <row r="110" spans="1:20" ht="24.95" customHeight="1" x14ac:dyDescent="0.4"/>
    <row r="111" spans="1:20" ht="24.95" customHeight="1" x14ac:dyDescent="0.4">
      <c r="D111"/>
    </row>
    <row r="112" spans="1:20" ht="24.95" customHeight="1" x14ac:dyDescent="0.4"/>
    <row r="113" spans="12:12" ht="24.95" customHeight="1" x14ac:dyDescent="0.4">
      <c r="L113" s="12"/>
    </row>
    <row r="114" spans="12:12" ht="24.95" customHeight="1" x14ac:dyDescent="0.4">
      <c r="L114" s="12"/>
    </row>
    <row r="115" spans="12:12" ht="24.95" customHeight="1" x14ac:dyDescent="0.4"/>
    <row r="116" spans="12:12" ht="24.95" customHeight="1" x14ac:dyDescent="0.4"/>
    <row r="117" spans="12:12" ht="24.95" customHeight="1" x14ac:dyDescent="0.4"/>
    <row r="118" spans="12:12" ht="24.95" customHeight="1" x14ac:dyDescent="0.4"/>
  </sheetData>
  <phoneticPr fontId="1"/>
  <conditionalFormatting sqref="B12:C16 E12:N16 E17:H37">
    <cfRule type="cellIs" dxfId="22" priority="41" operator="equal">
      <formula>"×"</formula>
    </cfRule>
  </conditionalFormatting>
  <conditionalFormatting sqref="S1:S37 S108:S1048576">
    <cfRule type="cellIs" dxfId="21" priority="39" operator="equal">
      <formula>"×"</formula>
    </cfRule>
  </conditionalFormatting>
  <conditionalFormatting sqref="S8:S37">
    <cfRule type="expression" dxfId="20" priority="37">
      <formula>$S8="×"</formula>
    </cfRule>
    <cfRule type="expression" priority="38">
      <formula>$S8="×"</formula>
    </cfRule>
  </conditionalFormatting>
  <conditionalFormatting sqref="I21:M37 B21:C37">
    <cfRule type="cellIs" dxfId="19" priority="36" operator="equal">
      <formula>"×"</formula>
    </cfRule>
  </conditionalFormatting>
  <conditionalFormatting sqref="T1:T37 T108:T1048576">
    <cfRule type="cellIs" dxfId="18" priority="26" operator="equal">
      <formula>"×"</formula>
    </cfRule>
  </conditionalFormatting>
  <conditionalFormatting sqref="T8:T37">
    <cfRule type="expression" dxfId="17" priority="24">
      <formula>$S8="×"</formula>
    </cfRule>
    <cfRule type="expression" priority="25">
      <formula>$S8="×"</formula>
    </cfRule>
  </conditionalFormatting>
  <conditionalFormatting sqref="B42:C46 E42:N46 E47:H67">
    <cfRule type="cellIs" dxfId="16" priority="23" operator="equal">
      <formula>"×"</formula>
    </cfRule>
  </conditionalFormatting>
  <conditionalFormatting sqref="S38:S67">
    <cfRule type="cellIs" dxfId="15" priority="22" operator="equal">
      <formula>"×"</formula>
    </cfRule>
  </conditionalFormatting>
  <conditionalFormatting sqref="S38:S67">
    <cfRule type="expression" dxfId="14" priority="20">
      <formula>$S38="×"</formula>
    </cfRule>
    <cfRule type="expression" priority="21">
      <formula>$S38="×"</formula>
    </cfRule>
  </conditionalFormatting>
  <conditionalFormatting sqref="I51:M67 B51:C67">
    <cfRule type="cellIs" dxfId="13" priority="19" operator="equal">
      <formula>"×"</formula>
    </cfRule>
  </conditionalFormatting>
  <conditionalFormatting sqref="T38:T67">
    <cfRule type="cellIs" dxfId="12" priority="18" operator="equal">
      <formula>"×"</formula>
    </cfRule>
  </conditionalFormatting>
  <conditionalFormatting sqref="T38:T67">
    <cfRule type="expression" dxfId="11" priority="16">
      <formula>$S38="×"</formula>
    </cfRule>
    <cfRule type="expression" priority="17">
      <formula>$S38="×"</formula>
    </cfRule>
  </conditionalFormatting>
  <conditionalFormatting sqref="B72:C76 E72:N76 E77:H97">
    <cfRule type="cellIs" dxfId="10" priority="15" operator="equal">
      <formula>"×"</formula>
    </cfRule>
  </conditionalFormatting>
  <conditionalFormatting sqref="S68:S97">
    <cfRule type="cellIs" dxfId="9" priority="14" operator="equal">
      <formula>"×"</formula>
    </cfRule>
  </conditionalFormatting>
  <conditionalFormatting sqref="S68:S97">
    <cfRule type="expression" dxfId="8" priority="12">
      <formula>$S68="×"</formula>
    </cfRule>
    <cfRule type="expression" priority="13">
      <formula>$S68="×"</formula>
    </cfRule>
  </conditionalFormatting>
  <conditionalFormatting sqref="I81:M97 B81:C97">
    <cfRule type="cellIs" dxfId="7" priority="11" operator="equal">
      <formula>"×"</formula>
    </cfRule>
  </conditionalFormatting>
  <conditionalFormatting sqref="T68:T97">
    <cfRule type="cellIs" dxfId="6" priority="10" operator="equal">
      <formula>"×"</formula>
    </cfRule>
  </conditionalFormatting>
  <conditionalFormatting sqref="T68:T97">
    <cfRule type="expression" dxfId="5" priority="8">
      <formula>$S68="×"</formula>
    </cfRule>
    <cfRule type="expression" priority="9">
      <formula>$S68="×"</formula>
    </cfRule>
  </conditionalFormatting>
  <conditionalFormatting sqref="B102:C106 E102:N106 E107:H107">
    <cfRule type="cellIs" dxfId="4" priority="7" operator="equal">
      <formula>"×"</formula>
    </cfRule>
  </conditionalFormatting>
  <conditionalFormatting sqref="S98:S107">
    <cfRule type="cellIs" dxfId="3" priority="6" operator="equal">
      <formula>"×"</formula>
    </cfRule>
  </conditionalFormatting>
  <conditionalFormatting sqref="S98:S107">
    <cfRule type="expression" dxfId="2" priority="4">
      <formula>$S98="×"</formula>
    </cfRule>
    <cfRule type="expression" priority="5">
      <formula>$S98="×"</formula>
    </cfRule>
  </conditionalFormatting>
  <conditionalFormatting sqref="T98:T107">
    <cfRule type="cellIs" dxfId="1" priority="3" operator="equal">
      <formula>"×"</formula>
    </cfRule>
  </conditionalFormatting>
  <conditionalFormatting sqref="T98:T107">
    <cfRule type="expression" dxfId="0" priority="1">
      <formula>$S98="×"</formula>
    </cfRule>
    <cfRule type="expression" priority="2">
      <formula>$S98="×"</formula>
    </cfRule>
  </conditionalFormatting>
  <pageMargins left="0.7" right="0.7" top="0.75" bottom="0.75" header="0.3" footer="0.3"/>
  <pageSetup paperSize="9" scale="4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047FA-D28D-414B-A415-FAB891AF0B37}">
  <dimension ref="A1:D49"/>
  <sheetViews>
    <sheetView workbookViewId="0">
      <selection activeCell="D31" sqref="D31"/>
    </sheetView>
  </sheetViews>
  <sheetFormatPr defaultRowHeight="18.75" x14ac:dyDescent="0.4"/>
  <sheetData>
    <row r="1" spans="1:4" x14ac:dyDescent="0.4">
      <c r="A1" t="s">
        <v>2</v>
      </c>
      <c r="B1" t="s">
        <v>3</v>
      </c>
      <c r="D1" t="s">
        <v>17</v>
      </c>
    </row>
    <row r="2" spans="1:4" x14ac:dyDescent="0.4">
      <c r="A2">
        <v>1</v>
      </c>
      <c r="B2" s="1">
        <v>0</v>
      </c>
      <c r="D2" t="s">
        <v>18</v>
      </c>
    </row>
    <row r="3" spans="1:4" x14ac:dyDescent="0.4">
      <c r="A3">
        <v>2</v>
      </c>
      <c r="B3" s="1">
        <v>2.0833333333333332E-2</v>
      </c>
      <c r="D3" t="s">
        <v>19</v>
      </c>
    </row>
    <row r="4" spans="1:4" x14ac:dyDescent="0.4">
      <c r="A4">
        <v>3</v>
      </c>
      <c r="B4" s="1">
        <v>4.1666666666666699E-2</v>
      </c>
      <c r="D4" t="s">
        <v>20</v>
      </c>
    </row>
    <row r="5" spans="1:4" x14ac:dyDescent="0.4">
      <c r="A5">
        <v>4</v>
      </c>
      <c r="B5" s="1">
        <v>6.25E-2</v>
      </c>
      <c r="D5" t="s">
        <v>21</v>
      </c>
    </row>
    <row r="6" spans="1:4" x14ac:dyDescent="0.4">
      <c r="A6">
        <v>5</v>
      </c>
      <c r="B6" s="1">
        <v>8.3333333333333301E-2</v>
      </c>
      <c r="D6" t="s">
        <v>22</v>
      </c>
    </row>
    <row r="7" spans="1:4" x14ac:dyDescent="0.4">
      <c r="A7">
        <v>6</v>
      </c>
      <c r="B7" s="1">
        <v>0.104166666666667</v>
      </c>
      <c r="D7" t="s">
        <v>23</v>
      </c>
    </row>
    <row r="8" spans="1:4" x14ac:dyDescent="0.4">
      <c r="A8">
        <v>7</v>
      </c>
      <c r="B8" s="1">
        <v>0.125</v>
      </c>
      <c r="D8" t="s">
        <v>24</v>
      </c>
    </row>
    <row r="9" spans="1:4" x14ac:dyDescent="0.4">
      <c r="A9">
        <v>8</v>
      </c>
      <c r="B9" s="1">
        <v>0.14583333333333301</v>
      </c>
      <c r="D9" t="s">
        <v>25</v>
      </c>
    </row>
    <row r="10" spans="1:4" x14ac:dyDescent="0.4">
      <c r="A10">
        <v>9</v>
      </c>
      <c r="B10" s="1">
        <v>0.16666666666666699</v>
      </c>
      <c r="D10" t="s">
        <v>26</v>
      </c>
    </row>
    <row r="11" spans="1:4" x14ac:dyDescent="0.4">
      <c r="A11">
        <v>10</v>
      </c>
      <c r="B11" s="1">
        <v>0.1875</v>
      </c>
    </row>
    <row r="12" spans="1:4" x14ac:dyDescent="0.4">
      <c r="A12">
        <v>11</v>
      </c>
      <c r="B12" s="1">
        <v>0.20833333333333301</v>
      </c>
    </row>
    <row r="13" spans="1:4" x14ac:dyDescent="0.4">
      <c r="A13">
        <v>12</v>
      </c>
      <c r="B13" s="1">
        <v>0.22916666666666699</v>
      </c>
    </row>
    <row r="14" spans="1:4" x14ac:dyDescent="0.4">
      <c r="A14">
        <v>13</v>
      </c>
      <c r="B14" s="1">
        <v>0.25</v>
      </c>
    </row>
    <row r="15" spans="1:4" x14ac:dyDescent="0.4">
      <c r="A15">
        <v>14</v>
      </c>
      <c r="B15" s="1">
        <v>0.27083333333333298</v>
      </c>
    </row>
    <row r="16" spans="1:4" x14ac:dyDescent="0.4">
      <c r="A16">
        <v>15</v>
      </c>
      <c r="B16" s="1">
        <v>0.29166666666666702</v>
      </c>
    </row>
    <row r="17" spans="1:2" x14ac:dyDescent="0.4">
      <c r="A17">
        <v>16</v>
      </c>
      <c r="B17" s="1">
        <v>0.3125</v>
      </c>
    </row>
    <row r="18" spans="1:2" x14ac:dyDescent="0.4">
      <c r="A18">
        <v>17</v>
      </c>
      <c r="B18" s="1">
        <v>0.33333333333333298</v>
      </c>
    </row>
    <row r="19" spans="1:2" x14ac:dyDescent="0.4">
      <c r="A19">
        <v>18</v>
      </c>
      <c r="B19" s="1">
        <v>0.35416666666666702</v>
      </c>
    </row>
    <row r="20" spans="1:2" x14ac:dyDescent="0.4">
      <c r="A20">
        <v>19</v>
      </c>
      <c r="B20" s="1">
        <v>0.375</v>
      </c>
    </row>
    <row r="21" spans="1:2" x14ac:dyDescent="0.4">
      <c r="A21">
        <v>20</v>
      </c>
      <c r="B21" s="1">
        <v>0.39583333333333298</v>
      </c>
    </row>
    <row r="22" spans="1:2" x14ac:dyDescent="0.4">
      <c r="A22">
        <v>21</v>
      </c>
      <c r="B22" s="1">
        <v>0.41666666666666702</v>
      </c>
    </row>
    <row r="23" spans="1:2" x14ac:dyDescent="0.4">
      <c r="A23">
        <v>22</v>
      </c>
      <c r="B23" s="1">
        <v>0.4375</v>
      </c>
    </row>
    <row r="24" spans="1:2" x14ac:dyDescent="0.4">
      <c r="A24">
        <v>23</v>
      </c>
      <c r="B24" s="1">
        <v>0.45833333333333298</v>
      </c>
    </row>
    <row r="25" spans="1:2" x14ac:dyDescent="0.4">
      <c r="A25">
        <v>24</v>
      </c>
      <c r="B25" s="1">
        <v>0.47916666666666702</v>
      </c>
    </row>
    <row r="26" spans="1:2" x14ac:dyDescent="0.4">
      <c r="A26">
        <v>25</v>
      </c>
      <c r="B26" s="1">
        <v>0.5</v>
      </c>
    </row>
    <row r="27" spans="1:2" x14ac:dyDescent="0.4">
      <c r="A27">
        <v>26</v>
      </c>
      <c r="B27" s="1">
        <v>0.52083333333333304</v>
      </c>
    </row>
    <row r="28" spans="1:2" x14ac:dyDescent="0.4">
      <c r="A28">
        <v>27</v>
      </c>
      <c r="B28" s="1">
        <v>0.54166666666666696</v>
      </c>
    </row>
    <row r="29" spans="1:2" x14ac:dyDescent="0.4">
      <c r="A29">
        <v>28</v>
      </c>
      <c r="B29" s="1">
        <v>0.5625</v>
      </c>
    </row>
    <row r="30" spans="1:2" x14ac:dyDescent="0.4">
      <c r="A30">
        <v>29</v>
      </c>
      <c r="B30" s="1">
        <v>0.58333333333333304</v>
      </c>
    </row>
    <row r="31" spans="1:2" x14ac:dyDescent="0.4">
      <c r="A31">
        <v>30</v>
      </c>
      <c r="B31" s="1">
        <v>0.60416666666666696</v>
      </c>
    </row>
    <row r="32" spans="1:2" x14ac:dyDescent="0.4">
      <c r="A32">
        <v>31</v>
      </c>
      <c r="B32" s="1">
        <v>0.625</v>
      </c>
    </row>
    <row r="33" spans="1:2" x14ac:dyDescent="0.4">
      <c r="A33">
        <v>32</v>
      </c>
      <c r="B33" s="1">
        <v>0.64583333333333304</v>
      </c>
    </row>
    <row r="34" spans="1:2" x14ac:dyDescent="0.4">
      <c r="A34">
        <v>33</v>
      </c>
      <c r="B34" s="1">
        <v>0.66666666666666696</v>
      </c>
    </row>
    <row r="35" spans="1:2" x14ac:dyDescent="0.4">
      <c r="A35">
        <v>34</v>
      </c>
      <c r="B35" s="1">
        <v>0.6875</v>
      </c>
    </row>
    <row r="36" spans="1:2" x14ac:dyDescent="0.4">
      <c r="A36">
        <v>35</v>
      </c>
      <c r="B36" s="1">
        <v>0.70833333333333304</v>
      </c>
    </row>
    <row r="37" spans="1:2" x14ac:dyDescent="0.4">
      <c r="A37">
        <v>36</v>
      </c>
      <c r="B37" s="1">
        <v>0.72916666666666696</v>
      </c>
    </row>
    <row r="38" spans="1:2" x14ac:dyDescent="0.4">
      <c r="A38">
        <v>37</v>
      </c>
      <c r="B38" s="1">
        <v>0.75</v>
      </c>
    </row>
    <row r="39" spans="1:2" x14ac:dyDescent="0.4">
      <c r="A39">
        <v>38</v>
      </c>
      <c r="B39" s="1">
        <v>0.77083333333333304</v>
      </c>
    </row>
    <row r="40" spans="1:2" x14ac:dyDescent="0.4">
      <c r="A40">
        <v>39</v>
      </c>
      <c r="B40" s="1">
        <v>0.79166666666666696</v>
      </c>
    </row>
    <row r="41" spans="1:2" x14ac:dyDescent="0.4">
      <c r="A41">
        <v>40</v>
      </c>
      <c r="B41" s="1">
        <v>0.8125</v>
      </c>
    </row>
    <row r="42" spans="1:2" x14ac:dyDescent="0.4">
      <c r="A42">
        <v>41</v>
      </c>
      <c r="B42" s="1">
        <v>0.83333333333333304</v>
      </c>
    </row>
    <row r="43" spans="1:2" x14ac:dyDescent="0.4">
      <c r="A43">
        <v>42</v>
      </c>
      <c r="B43" s="1">
        <v>0.85416666666666696</v>
      </c>
    </row>
    <row r="44" spans="1:2" x14ac:dyDescent="0.4">
      <c r="A44">
        <v>43</v>
      </c>
      <c r="B44" s="1">
        <v>0.875</v>
      </c>
    </row>
    <row r="45" spans="1:2" x14ac:dyDescent="0.4">
      <c r="A45">
        <v>44</v>
      </c>
      <c r="B45" s="1">
        <v>0.89583333333333304</v>
      </c>
    </row>
    <row r="46" spans="1:2" x14ac:dyDescent="0.4">
      <c r="A46">
        <v>45</v>
      </c>
      <c r="B46" s="1">
        <v>0.91666666666666696</v>
      </c>
    </row>
    <row r="47" spans="1:2" x14ac:dyDescent="0.4">
      <c r="A47">
        <v>46</v>
      </c>
      <c r="B47" s="1">
        <v>0.9375</v>
      </c>
    </row>
    <row r="48" spans="1:2" x14ac:dyDescent="0.4">
      <c r="A48">
        <v>47</v>
      </c>
      <c r="B48" s="1">
        <v>0.95833333333333304</v>
      </c>
    </row>
    <row r="49" spans="1:2" x14ac:dyDescent="0.4">
      <c r="A49">
        <v>48</v>
      </c>
      <c r="B49" s="1">
        <v>0.97916666666666663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記載例</vt:lpstr>
      <vt:lpstr>入力シート</vt:lpstr>
      <vt:lpstr>非表示(入力シート)</vt:lpstr>
      <vt:lpstr>非表示(入力規則)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cp:lastPrinted>2024-01-26T08:44:52Z</cp:lastPrinted>
  <dcterms:created xsi:type="dcterms:W3CDTF">2024-01-16T23:40:33Z</dcterms:created>
  <dcterms:modified xsi:type="dcterms:W3CDTF">2024-03-27T05:24:22Z</dcterms:modified>
</cp:coreProperties>
</file>