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6"/>
  <workbookPr filterPrivacy="1" codeName="ThisWorkbook" defaultThemeVersion="166925"/>
  <xr:revisionPtr revIDLastSave="0" documentId="13_ncr:1_{20E31272-73AF-421B-BD20-11BD472317AD}" xr6:coauthVersionLast="36" xr6:coauthVersionMax="36" xr10:uidLastSave="{00000000-0000-0000-0000-000000000000}"/>
  <bookViews>
    <workbookView xWindow="0" yWindow="0" windowWidth="23040" windowHeight="8964" tabRatio="697" xr2:uid="{898DA6D7-FD81-44B2-9040-1366D3C4743D}"/>
  </bookViews>
  <sheets>
    <sheet name="目次" sheetId="36" r:id="rId1"/>
    <sheet name="図１－１" sheetId="72" r:id="rId2"/>
    <sheet name="表２－１" sheetId="67" r:id="rId3"/>
    <sheet name="表２－３" sheetId="68" r:id="rId4"/>
    <sheet name="表２－５" sheetId="69" r:id="rId5"/>
    <sheet name="図２－３" sheetId="61" r:id="rId6"/>
    <sheet name="図２－４" sheetId="60" r:id="rId7"/>
    <sheet name="表２－６" sheetId="70" r:id="rId8"/>
    <sheet name="図２－５" sheetId="73" r:id="rId9"/>
    <sheet name="図２－６" sheetId="74" r:id="rId10"/>
    <sheet name="表２－７" sheetId="75" r:id="rId11"/>
    <sheet name="図２－7" sheetId="76" r:id="rId12"/>
    <sheet name="図２－８" sheetId="59" r:id="rId13"/>
    <sheet name="図２－９" sheetId="42" r:id="rId14"/>
    <sheet name="図３－１" sheetId="43" r:id="rId15"/>
    <sheet name="図３－２" sheetId="66" r:id="rId16"/>
    <sheet name="図３－３" sheetId="45" r:id="rId17"/>
    <sheet name="図３－４" sheetId="46" r:id="rId18"/>
    <sheet name="図３－５" sheetId="47" r:id="rId19"/>
    <sheet name="図４－２" sheetId="11" r:id="rId20"/>
    <sheet name="図４－３" sheetId="12" r:id="rId21"/>
    <sheet name="図４－４" sheetId="13" r:id="rId22"/>
    <sheet name="図５－１・２" sheetId="27" r:id="rId23"/>
    <sheet name="図５－３・４" sheetId="28" r:id="rId24"/>
    <sheet name="図６－１・２" sheetId="77" r:id="rId25"/>
    <sheet name="図６－３・４" sheetId="78" r:id="rId26"/>
    <sheet name="図６－５・６" sheetId="79" r:id="rId27"/>
    <sheet name="図６－７" sheetId="80" r:id="rId28"/>
    <sheet name="図６－８・９" sheetId="81" r:id="rId29"/>
    <sheet name="図６－１０・１１" sheetId="87" r:id="rId30"/>
    <sheet name="図６－１２・１３" sheetId="88" r:id="rId31"/>
    <sheet name="図６－１４" sheetId="89" r:id="rId32"/>
    <sheet name="図６－１５・１６" sheetId="90" r:id="rId33"/>
    <sheet name="図６－１７" sheetId="91" r:id="rId34"/>
    <sheet name="図７－１" sheetId="92" r:id="rId35"/>
    <sheet name="図７－２" sheetId="93" r:id="rId36"/>
    <sheet name="図７－３" sheetId="94" r:id="rId37"/>
    <sheet name="表（別）１－１～６" sheetId="37" r:id="rId38"/>
    <sheet name="表（別）１－７～１２" sheetId="38" r:id="rId39"/>
    <sheet name="表（別）２－１～５" sheetId="40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13" l="1"/>
  <c r="E4" i="13" s="1"/>
  <c r="F4" i="13" s="1"/>
  <c r="G4" i="13" s="1"/>
  <c r="H4" i="13" s="1"/>
  <c r="I4" i="13" s="1"/>
  <c r="J4" i="13" s="1"/>
  <c r="K4" i="13" s="1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AM4" i="13" s="1"/>
  <c r="AN4" i="13" s="1"/>
  <c r="AO4" i="13" s="1"/>
  <c r="AP4" i="13" s="1"/>
  <c r="AQ4" i="13" s="1"/>
  <c r="AR4" i="13" s="1"/>
  <c r="AS4" i="13" s="1"/>
  <c r="AT4" i="13" s="1"/>
  <c r="AU4" i="13" s="1"/>
  <c r="AV4" i="13" s="1"/>
  <c r="AW4" i="13" s="1"/>
  <c r="AX4" i="13" s="1"/>
  <c r="AY4" i="13" s="1"/>
  <c r="AZ4" i="13" s="1"/>
  <c r="BA4" i="13" s="1"/>
  <c r="BB4" i="13" s="1"/>
  <c r="BC4" i="13" s="1"/>
  <c r="BD4" i="13" s="1"/>
  <c r="BE4" i="13" s="1"/>
  <c r="BF4" i="13" s="1"/>
  <c r="BG4" i="13" s="1"/>
  <c r="BH4" i="13" s="1"/>
  <c r="BI4" i="13" s="1"/>
  <c r="BJ4" i="13" s="1"/>
  <c r="BK4" i="13" s="1"/>
  <c r="BL4" i="13" s="1"/>
  <c r="BM4" i="13" s="1"/>
  <c r="BN4" i="13" s="1"/>
  <c r="BO4" i="13" s="1"/>
  <c r="BP4" i="13" s="1"/>
  <c r="BQ4" i="13" s="1"/>
  <c r="BR4" i="13" s="1"/>
  <c r="BS4" i="13" s="1"/>
  <c r="BT4" i="13" s="1"/>
  <c r="BU4" i="13" s="1"/>
  <c r="BV4" i="13" s="1"/>
  <c r="BW4" i="13" s="1"/>
  <c r="BX4" i="13" s="1"/>
  <c r="BY4" i="13" s="1"/>
  <c r="BZ4" i="13" s="1"/>
  <c r="CA4" i="13" s="1"/>
  <c r="CB4" i="13" s="1"/>
  <c r="CC4" i="13" s="1"/>
  <c r="CD4" i="13" s="1"/>
  <c r="CE4" i="13" s="1"/>
  <c r="CF4" i="13" s="1"/>
  <c r="CG4" i="13" s="1"/>
  <c r="CH4" i="13" s="1"/>
  <c r="CI4" i="13" s="1"/>
  <c r="CJ4" i="13" s="1"/>
  <c r="CK4" i="13" s="1"/>
  <c r="CL4" i="13" s="1"/>
  <c r="CM4" i="13" s="1"/>
  <c r="CN4" i="13" s="1"/>
  <c r="CO4" i="13" s="1"/>
  <c r="CP4" i="13" s="1"/>
  <c r="CQ4" i="13" s="1"/>
  <c r="CR4" i="13" s="1"/>
  <c r="CS4" i="13" s="1"/>
  <c r="CT4" i="13" s="1"/>
  <c r="CU4" i="13" s="1"/>
  <c r="CV4" i="13" s="1"/>
  <c r="CW4" i="13" s="1"/>
  <c r="CX4" i="13" s="1"/>
  <c r="CY4" i="13" s="1"/>
  <c r="CZ4" i="13" s="1"/>
  <c r="DA4" i="13" s="1"/>
  <c r="DB4" i="13" s="1"/>
  <c r="DC4" i="13" s="1"/>
  <c r="DD4" i="13" s="1"/>
  <c r="DE4" i="13" s="1"/>
  <c r="DF4" i="13" s="1"/>
  <c r="DG4" i="13" s="1"/>
  <c r="DH4" i="13" s="1"/>
  <c r="DI4" i="13" s="1"/>
  <c r="DJ4" i="13" s="1"/>
  <c r="DK4" i="13" s="1"/>
  <c r="DL4" i="13" s="1"/>
  <c r="DM4" i="13" s="1"/>
  <c r="DN4" i="13" s="1"/>
  <c r="DO4" i="13" s="1"/>
  <c r="DP4" i="13" s="1"/>
  <c r="DQ4" i="13" s="1"/>
  <c r="DR4" i="13" s="1"/>
  <c r="DS4" i="13" s="1"/>
  <c r="D4" i="12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BV4" i="12" s="1"/>
  <c r="BW4" i="12" s="1"/>
  <c r="BX4" i="12" s="1"/>
  <c r="BY4" i="12" s="1"/>
  <c r="BZ4" i="12" s="1"/>
  <c r="CA4" i="12" s="1"/>
  <c r="CB4" i="12" s="1"/>
  <c r="CC4" i="12" s="1"/>
  <c r="CD4" i="12" s="1"/>
  <c r="CE4" i="12" s="1"/>
  <c r="CF4" i="12" s="1"/>
  <c r="CG4" i="12" s="1"/>
  <c r="CH4" i="12" s="1"/>
  <c r="CI4" i="12" s="1"/>
  <c r="CJ4" i="12" s="1"/>
  <c r="CK4" i="12" s="1"/>
  <c r="CL4" i="12" s="1"/>
  <c r="CM4" i="12" s="1"/>
  <c r="CN4" i="12" s="1"/>
  <c r="CO4" i="12" s="1"/>
  <c r="CP4" i="12" s="1"/>
  <c r="CQ4" i="12" s="1"/>
  <c r="CR4" i="12" s="1"/>
  <c r="CS4" i="12" s="1"/>
  <c r="CT4" i="12" s="1"/>
  <c r="CU4" i="12" s="1"/>
  <c r="CV4" i="12" s="1"/>
  <c r="CW4" i="12" s="1"/>
  <c r="CX4" i="12" s="1"/>
  <c r="CY4" i="12" s="1"/>
  <c r="CZ4" i="12" s="1"/>
  <c r="DA4" i="12" s="1"/>
  <c r="DB4" i="12" s="1"/>
  <c r="DC4" i="12" s="1"/>
  <c r="DD4" i="12" s="1"/>
  <c r="DE4" i="12" s="1"/>
  <c r="DF4" i="12" s="1"/>
  <c r="DG4" i="12" s="1"/>
  <c r="DH4" i="12" s="1"/>
  <c r="DI4" i="12" s="1"/>
  <c r="DJ4" i="12" s="1"/>
  <c r="DK4" i="12" s="1"/>
  <c r="DL4" i="12" s="1"/>
  <c r="DM4" i="12" s="1"/>
  <c r="DN4" i="12" s="1"/>
  <c r="DO4" i="12" s="1"/>
  <c r="DP4" i="12" s="1"/>
  <c r="DQ4" i="12" s="1"/>
  <c r="DR4" i="12" s="1"/>
  <c r="DS4" i="12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BX4" i="11" s="1"/>
  <c r="BY4" i="11" s="1"/>
  <c r="BZ4" i="11" s="1"/>
  <c r="CA4" i="11" s="1"/>
  <c r="CB4" i="11" s="1"/>
  <c r="CC4" i="11" s="1"/>
  <c r="CD4" i="11" s="1"/>
  <c r="CE4" i="11" s="1"/>
  <c r="CF4" i="11" s="1"/>
  <c r="CG4" i="11" s="1"/>
  <c r="CH4" i="11" s="1"/>
  <c r="CI4" i="11" s="1"/>
  <c r="CJ4" i="11" s="1"/>
  <c r="CK4" i="11" s="1"/>
  <c r="CL4" i="11" s="1"/>
  <c r="CM4" i="11" s="1"/>
  <c r="CN4" i="11" s="1"/>
  <c r="CO4" i="11" s="1"/>
  <c r="CP4" i="11" s="1"/>
  <c r="CQ4" i="11" s="1"/>
  <c r="CR4" i="11" s="1"/>
  <c r="CS4" i="11" s="1"/>
  <c r="CT4" i="11" s="1"/>
  <c r="CU4" i="11" s="1"/>
  <c r="CV4" i="11" s="1"/>
  <c r="CW4" i="11" s="1"/>
  <c r="CX4" i="11" s="1"/>
  <c r="CY4" i="11" s="1"/>
  <c r="CZ4" i="11" s="1"/>
  <c r="DA4" i="11" s="1"/>
  <c r="DB4" i="11" s="1"/>
  <c r="DC4" i="11" s="1"/>
  <c r="DD4" i="11" s="1"/>
  <c r="DE4" i="11" s="1"/>
  <c r="DF4" i="11" s="1"/>
  <c r="DG4" i="11" s="1"/>
  <c r="DH4" i="11" s="1"/>
  <c r="DI4" i="11" s="1"/>
  <c r="DJ4" i="11" s="1"/>
  <c r="DK4" i="11" s="1"/>
  <c r="DL4" i="11" s="1"/>
  <c r="DM4" i="11" s="1"/>
  <c r="DN4" i="11" s="1"/>
  <c r="DO4" i="11" s="1"/>
  <c r="DP4" i="11" s="1"/>
  <c r="DQ4" i="11" s="1"/>
  <c r="DR4" i="11" s="1"/>
  <c r="DS4" i="11" s="1"/>
</calcChain>
</file>

<file path=xl/sharedStrings.xml><?xml version="1.0" encoding="utf-8"?>
<sst xmlns="http://schemas.openxmlformats.org/spreadsheetml/2006/main" count="1150" uniqueCount="346">
  <si>
    <t>目次</t>
    <rPh sb="0" eb="2">
      <t>モクジ</t>
    </rPh>
    <phoneticPr fontId="1"/>
  </si>
  <si>
    <t>最大３日平均電力の実績と今後の見通し</t>
    <phoneticPr fontId="1"/>
  </si>
  <si>
    <t>長期詳細データ</t>
    <rPh sb="0" eb="2">
      <t>チョウキ</t>
    </rPh>
    <rPh sb="2" eb="4">
      <t>ショウサイ</t>
    </rPh>
    <phoneticPr fontId="1"/>
  </si>
  <si>
    <t>電源別供給力の推移</t>
    <phoneticPr fontId="8"/>
  </si>
  <si>
    <t>火力</t>
    <rPh sb="0" eb="2">
      <t>カリョク</t>
    </rPh>
    <phoneticPr fontId="8"/>
  </si>
  <si>
    <t>水力</t>
    <rPh sb="0" eb="2">
      <t>スイリョク</t>
    </rPh>
    <phoneticPr fontId="8"/>
  </si>
  <si>
    <t>原子力</t>
    <rPh sb="0" eb="3">
      <t>ゲンシリョク</t>
    </rPh>
    <phoneticPr fontId="8"/>
  </si>
  <si>
    <t>新エネルギー等</t>
    <rPh sb="0" eb="1">
      <t>シン</t>
    </rPh>
    <rPh sb="6" eb="7">
      <t>ナド</t>
    </rPh>
    <phoneticPr fontId="8"/>
  </si>
  <si>
    <t>休止電源の状況</t>
    <phoneticPr fontId="1"/>
  </si>
  <si>
    <t>一般水力</t>
    <rPh sb="2" eb="4">
      <t>スイリョク</t>
    </rPh>
    <phoneticPr fontId="1"/>
  </si>
  <si>
    <t>揚水</t>
  </si>
  <si>
    <t>石炭</t>
  </si>
  <si>
    <t>ＬＮＧ</t>
  </si>
  <si>
    <t>石油他</t>
    <rPh sb="2" eb="3">
      <t>ホカ</t>
    </rPh>
    <phoneticPr fontId="1"/>
  </si>
  <si>
    <t>原子力</t>
    <phoneticPr fontId="1"/>
  </si>
  <si>
    <t>風力</t>
  </si>
  <si>
    <t>太陽光</t>
    <rPh sb="2" eb="3">
      <t>ヒカリ</t>
    </rPh>
    <phoneticPr fontId="5"/>
  </si>
  <si>
    <t>地熱</t>
    <rPh sb="0" eb="1">
      <t>チ</t>
    </rPh>
    <rPh sb="1" eb="2">
      <t>ネツ</t>
    </rPh>
    <phoneticPr fontId="5"/>
  </si>
  <si>
    <t>バイオマス</t>
  </si>
  <si>
    <t>廃棄物</t>
    <rPh sb="0" eb="1">
      <t>ハイ</t>
    </rPh>
    <rPh sb="1" eb="2">
      <t>ス</t>
    </rPh>
    <rPh sb="2" eb="3">
      <t>ブツ</t>
    </rPh>
    <phoneticPr fontId="5"/>
  </si>
  <si>
    <t>その他</t>
    <rPh sb="2" eb="3">
      <t>タ</t>
    </rPh>
    <phoneticPr fontId="5"/>
  </si>
  <si>
    <t>北海道</t>
    <rPh sb="0" eb="3">
      <t>ホッカイドウ</t>
    </rPh>
    <phoneticPr fontId="1"/>
  </si>
  <si>
    <t>東北</t>
    <rPh sb="0" eb="2">
      <t>トウホク</t>
    </rPh>
    <phoneticPr fontId="1"/>
  </si>
  <si>
    <t>東京</t>
    <rPh sb="0" eb="2">
      <t>トウキョウ</t>
    </rPh>
    <phoneticPr fontId="1"/>
  </si>
  <si>
    <t>中部</t>
    <rPh sb="0" eb="2">
      <t>チュウブ</t>
    </rPh>
    <phoneticPr fontId="1"/>
  </si>
  <si>
    <t>北陸</t>
    <rPh sb="0" eb="2">
      <t>ホクリク</t>
    </rPh>
    <phoneticPr fontId="1"/>
  </si>
  <si>
    <t>関西</t>
    <rPh sb="0" eb="2">
      <t>カンサイ</t>
    </rPh>
    <phoneticPr fontId="1"/>
  </si>
  <si>
    <t>中国</t>
    <rPh sb="0" eb="2">
      <t>チュウゴク</t>
    </rPh>
    <phoneticPr fontId="1"/>
  </si>
  <si>
    <t>四国</t>
    <rPh sb="0" eb="2">
      <t>シコク</t>
    </rPh>
    <phoneticPr fontId="1"/>
  </si>
  <si>
    <t>九州</t>
    <rPh sb="0" eb="2">
      <t>キュウシュウ</t>
    </rPh>
    <phoneticPr fontId="1"/>
  </si>
  <si>
    <t>沖縄</t>
    <rPh sb="0" eb="2">
      <t>オキナワ</t>
    </rPh>
    <phoneticPr fontId="1"/>
  </si>
  <si>
    <t>水力発電所</t>
  </si>
  <si>
    <t>火力発電所</t>
  </si>
  <si>
    <t>新エネルギー等</t>
    <rPh sb="6" eb="7">
      <t>トウ</t>
    </rPh>
    <phoneticPr fontId="5"/>
  </si>
  <si>
    <t>その他
新エネ</t>
    <rPh sb="2" eb="3">
      <t>タ</t>
    </rPh>
    <rPh sb="4" eb="5">
      <t>シン</t>
    </rPh>
    <phoneticPr fontId="1"/>
  </si>
  <si>
    <t>エリア別太陽光・風力設備容量の推移</t>
    <phoneticPr fontId="1"/>
  </si>
  <si>
    <t>風力</t>
    <rPh sb="0" eb="2">
      <t>フウリョク</t>
    </rPh>
    <phoneticPr fontId="1"/>
  </si>
  <si>
    <t>太陽光</t>
    <rPh sb="0" eb="3">
      <t>タイヨウコウ</t>
    </rPh>
    <phoneticPr fontId="1"/>
  </si>
  <si>
    <t>設備利用率の推移（全国合計）</t>
    <phoneticPr fontId="1"/>
  </si>
  <si>
    <t>石油他</t>
    <rPh sb="0" eb="2">
      <t>セキユ</t>
    </rPh>
    <rPh sb="2" eb="3">
      <t>ホカ</t>
    </rPh>
    <phoneticPr fontId="1"/>
  </si>
  <si>
    <t>原子力発電所</t>
  </si>
  <si>
    <t>原子力</t>
    <rPh sb="0" eb="3">
      <t>ゲンシリョク</t>
    </rPh>
    <phoneticPr fontId="1"/>
  </si>
  <si>
    <t>新エネルギー等</t>
    <rPh sb="6" eb="7">
      <t>トウ</t>
    </rPh>
    <phoneticPr fontId="6"/>
  </si>
  <si>
    <t>事業者数</t>
    <rPh sb="0" eb="3">
      <t>ジギョウシャ</t>
    </rPh>
    <rPh sb="3" eb="4">
      <t>スウ</t>
    </rPh>
    <phoneticPr fontId="1"/>
  </si>
  <si>
    <t>比率</t>
    <rPh sb="0" eb="2">
      <t>ヒリツ</t>
    </rPh>
    <phoneticPr fontId="1"/>
  </si>
  <si>
    <t>太陽光のみ</t>
    <rPh sb="0" eb="3">
      <t>タイヨウコウ</t>
    </rPh>
    <phoneticPr fontId="8"/>
  </si>
  <si>
    <t>風力のみ</t>
    <rPh sb="0" eb="2">
      <t>フウリョク</t>
    </rPh>
    <phoneticPr fontId="8"/>
  </si>
  <si>
    <t>水力のみ</t>
    <rPh sb="0" eb="2">
      <t>スイリョク</t>
    </rPh>
    <phoneticPr fontId="8"/>
  </si>
  <si>
    <t>火力のみ</t>
    <rPh sb="0" eb="2">
      <t>カリョク</t>
    </rPh>
    <phoneticPr fontId="8"/>
  </si>
  <si>
    <t>事業者数</t>
    <rPh sb="0" eb="3">
      <t>ジギョウシャ</t>
    </rPh>
    <rPh sb="3" eb="4">
      <t>スウ</t>
    </rPh>
    <phoneticPr fontId="8"/>
  </si>
  <si>
    <t>表（別）１－１　各月別の需要電力見通し</t>
    <rPh sb="0" eb="1">
      <t>ヒョウ</t>
    </rPh>
    <rPh sb="2" eb="3">
      <t>ベツ</t>
    </rPh>
    <rPh sb="8" eb="9">
      <t>カク</t>
    </rPh>
    <rPh sb="9" eb="11">
      <t>ツキベツ</t>
    </rPh>
    <rPh sb="12" eb="14">
      <t>ジュヨウ</t>
    </rPh>
    <rPh sb="14" eb="16">
      <t>デンリョク</t>
    </rPh>
    <rPh sb="16" eb="18">
      <t>ミトオ</t>
    </rPh>
    <phoneticPr fontId="1"/>
  </si>
  <si>
    <t>【万ｋＷ】</t>
    <rPh sb="1" eb="2">
      <t>マン</t>
    </rPh>
    <phoneticPr fontId="1"/>
  </si>
  <si>
    <t>4月</t>
    <rPh sb="1" eb="2">
      <t>ガツ</t>
    </rPh>
    <phoneticPr fontId="1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</si>
  <si>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</si>
  <si>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</si>
  <si>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</si>
  <si>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</si>
  <si>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</si>
  <si>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</si>
  <si>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</si>
  <si>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</si>
  <si>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</si>
  <si>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</si>
  <si>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</si>
  <si>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東３社計</t>
    <rPh sb="0" eb="1">
      <t>ヒガシ</t>
    </rPh>
    <rPh sb="2" eb="3">
      <t>シャ</t>
    </rPh>
    <rPh sb="3" eb="4">
      <t>ケイ</t>
    </rPh>
    <phoneticPr fontId="1"/>
  </si>
  <si>
    <t>中西６社計</t>
    <rPh sb="0" eb="2">
      <t>ナカニシ</t>
    </rPh>
    <rPh sb="3" eb="4">
      <t>シャ</t>
    </rPh>
    <rPh sb="4" eb="5">
      <t>ケイ</t>
    </rPh>
    <phoneticPr fontId="1"/>
  </si>
  <si>
    <t>９社合計</t>
    <rPh sb="1" eb="2">
      <t>シャ</t>
    </rPh>
    <rPh sb="2" eb="4">
      <t>ゴウケイ</t>
    </rPh>
    <phoneticPr fontId="1"/>
  </si>
  <si>
    <t>１０社合計</t>
    <rPh sb="2" eb="3">
      <t>シャ</t>
    </rPh>
    <rPh sb="3" eb="5">
      <t>ゴウケイ</t>
    </rPh>
    <phoneticPr fontId="1"/>
  </si>
  <si>
    <t>表（別）１－２　各月別の供給力見通し</t>
    <rPh sb="0" eb="1">
      <t>ヒョウ</t>
    </rPh>
    <rPh sb="2" eb="3">
      <t>ベツ</t>
    </rPh>
    <rPh sb="8" eb="9">
      <t>カク</t>
    </rPh>
    <rPh sb="9" eb="11">
      <t>ツキベツ</t>
    </rPh>
    <rPh sb="12" eb="15">
      <t>キョウキュウリョク</t>
    </rPh>
    <rPh sb="15" eb="17">
      <t>ミトオ</t>
    </rPh>
    <phoneticPr fontId="1"/>
  </si>
  <si>
    <t>表（別）１－３　各月別の供給予備力見通し</t>
    <rPh sb="0" eb="1">
      <t>ヒョウ</t>
    </rPh>
    <rPh sb="2" eb="3">
      <t>ベツ</t>
    </rPh>
    <rPh sb="8" eb="9">
      <t>カク</t>
    </rPh>
    <rPh sb="9" eb="11">
      <t>ツキベツ</t>
    </rPh>
    <rPh sb="12" eb="14">
      <t>キョウキュウ</t>
    </rPh>
    <rPh sb="14" eb="16">
      <t>ヨビ</t>
    </rPh>
    <rPh sb="16" eb="17">
      <t>リョク</t>
    </rPh>
    <rPh sb="17" eb="19">
      <t>ミトオ</t>
    </rPh>
    <phoneticPr fontId="1"/>
  </si>
  <si>
    <t>需要電力</t>
    <rPh sb="0" eb="2">
      <t>ジュヨウ</t>
    </rPh>
    <rPh sb="2" eb="4">
      <t>デンリョク</t>
    </rPh>
    <phoneticPr fontId="1"/>
  </si>
  <si>
    <t>供給力</t>
    <rPh sb="0" eb="2">
      <t>キョウキュウ</t>
    </rPh>
    <rPh sb="2" eb="3">
      <t>リョク</t>
    </rPh>
    <phoneticPr fontId="1"/>
  </si>
  <si>
    <t>供給予備力</t>
    <rPh sb="0" eb="4">
      <t>キョウキュウヨビ</t>
    </rPh>
    <rPh sb="4" eb="5">
      <t>リョク</t>
    </rPh>
    <phoneticPr fontId="1"/>
  </si>
  <si>
    <t>供給予備率</t>
    <rPh sb="0" eb="2">
      <t>キョウキュウ</t>
    </rPh>
    <rPh sb="2" eb="4">
      <t>ヨビ</t>
    </rPh>
    <rPh sb="4" eb="5">
      <t>リツ</t>
    </rPh>
    <phoneticPr fontId="1"/>
  </si>
  <si>
    <t>表（別）１－７　各月別の需要電力見通し</t>
  </si>
  <si>
    <t>表（別）１－８　各月別の供給力見通し</t>
  </si>
  <si>
    <t>表（別）１－９　各月別の供給予備力見通し</t>
    <phoneticPr fontId="1"/>
  </si>
  <si>
    <t>合計</t>
    <rPh sb="0" eb="2">
      <t>ゴウケイ</t>
    </rPh>
    <phoneticPr fontId="1"/>
  </si>
  <si>
    <t>図１－１</t>
  </si>
  <si>
    <t>図３－１</t>
  </si>
  <si>
    <t>図３－３</t>
  </si>
  <si>
    <t>図３－４</t>
    <phoneticPr fontId="1"/>
  </si>
  <si>
    <t>図３－５</t>
    <phoneticPr fontId="1"/>
  </si>
  <si>
    <t>図４－２</t>
    <phoneticPr fontId="1"/>
  </si>
  <si>
    <t>図４－３</t>
  </si>
  <si>
    <t>図４－４</t>
  </si>
  <si>
    <t>図５－１・２</t>
  </si>
  <si>
    <t>図５－３・４</t>
  </si>
  <si>
    <t>図６－１・２</t>
  </si>
  <si>
    <t>図６－３・４</t>
  </si>
  <si>
    <t>図６－５・６</t>
  </si>
  <si>
    <t>図６－７</t>
  </si>
  <si>
    <t>図６－８・９</t>
  </si>
  <si>
    <t>図６－１０・１１</t>
  </si>
  <si>
    <t>図６－１２・１３</t>
  </si>
  <si>
    <t>図６－１４</t>
  </si>
  <si>
    <t>図６－１５・１６</t>
  </si>
  <si>
    <t>図６－１７</t>
  </si>
  <si>
    <t>表（別）１－１～６</t>
  </si>
  <si>
    <t>表（別）１－７～１２</t>
  </si>
  <si>
    <t>図の概要</t>
    <rPh sb="0" eb="1">
      <t>ズ</t>
    </rPh>
    <rPh sb="2" eb="4">
      <t>ガイヨウ</t>
    </rPh>
    <phoneticPr fontId="1"/>
  </si>
  <si>
    <t>図３－２</t>
    <phoneticPr fontId="1"/>
  </si>
  <si>
    <t>設備容量（全国合計）</t>
    <phoneticPr fontId="1"/>
  </si>
  <si>
    <t>エリア外調達電力/エリア外調達電力比率</t>
    <phoneticPr fontId="1"/>
  </si>
  <si>
    <t>エリア外調達電力量/エリア外調達電力量比率</t>
    <phoneticPr fontId="1"/>
  </si>
  <si>
    <t>事業エリア数毎の小売電気事業者比率/事業エリア数毎の小売電気事業者数</t>
    <phoneticPr fontId="1"/>
  </si>
  <si>
    <t>各エリアで事業を展開する小売電気事業者数及びエリア需要</t>
    <phoneticPr fontId="1"/>
  </si>
  <si>
    <t>発電種別毎の発電事業者数</t>
    <phoneticPr fontId="1"/>
  </si>
  <si>
    <t>事業エリア数毎の発電事業者比率/事業エリア数毎の発電事業者数</t>
    <phoneticPr fontId="1"/>
  </si>
  <si>
    <t>各エリアで事業を展開する発電事業者数及び供給力</t>
    <phoneticPr fontId="1"/>
  </si>
  <si>
    <t>[万kW]</t>
    <rPh sb="1" eb="2">
      <t>マン</t>
    </rPh>
    <phoneticPr fontId="1"/>
  </si>
  <si>
    <t>[%]</t>
    <phoneticPr fontId="1"/>
  </si>
  <si>
    <t>[台]</t>
    <rPh sb="1" eb="2">
      <t>ダイ</t>
    </rPh>
    <phoneticPr fontId="1"/>
  </si>
  <si>
    <t>[億kWh]</t>
    <rPh sb="1" eb="2">
      <t>オク</t>
    </rPh>
    <phoneticPr fontId="1"/>
  </si>
  <si>
    <t>[者]</t>
    <rPh sb="1" eb="2">
      <t>シャ</t>
    </rPh>
    <phoneticPr fontId="1"/>
  </si>
  <si>
    <t>上段：[者]，下段：[%]</t>
    <rPh sb="0" eb="2">
      <t>ジョウダン</t>
    </rPh>
    <rPh sb="4" eb="5">
      <t>シャ</t>
    </rPh>
    <rPh sb="7" eb="9">
      <t>ゲダン</t>
    </rPh>
    <phoneticPr fontId="1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</si>
  <si>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</si>
  <si>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</si>
  <si>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</si>
  <si>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</si>
  <si>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</si>
  <si>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</si>
  <si>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</si>
  <si>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</si>
  <si>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</si>
  <si>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</si>
  <si>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</si>
  <si>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種類</t>
    <rPh sb="0" eb="2">
      <t>シュルイ</t>
    </rPh>
    <phoneticPr fontId="1"/>
  </si>
  <si>
    <t>火力</t>
    <rPh sb="0" eb="2">
      <t>カリョク</t>
    </rPh>
    <phoneticPr fontId="1"/>
  </si>
  <si>
    <t>新エネルギー等</t>
    <rPh sb="0" eb="1">
      <t>シン</t>
    </rPh>
    <rPh sb="6" eb="7">
      <t>ナド</t>
    </rPh>
    <phoneticPr fontId="1"/>
  </si>
  <si>
    <t>その他</t>
    <phoneticPr fontId="1"/>
  </si>
  <si>
    <t>北海道</t>
    <rPh sb="0" eb="3">
      <t>ホッカイドウ</t>
    </rPh>
    <phoneticPr fontId="3"/>
  </si>
  <si>
    <t>東北</t>
    <rPh sb="0" eb="2">
      <t>トウホク</t>
    </rPh>
    <phoneticPr fontId="3"/>
  </si>
  <si>
    <t>東京</t>
    <rPh sb="0" eb="2">
      <t>トウキョウ</t>
    </rPh>
    <phoneticPr fontId="3"/>
  </si>
  <si>
    <t>中部</t>
    <rPh sb="0" eb="2">
      <t>チュウブ</t>
    </rPh>
    <phoneticPr fontId="3"/>
  </si>
  <si>
    <t>北陸</t>
    <rPh sb="0" eb="2">
      <t>ホクリク</t>
    </rPh>
    <phoneticPr fontId="3"/>
  </si>
  <si>
    <t>関西</t>
    <rPh sb="0" eb="2">
      <t>カンサイ</t>
    </rPh>
    <phoneticPr fontId="3"/>
  </si>
  <si>
    <t>中国</t>
    <rPh sb="0" eb="2">
      <t>チュウゴク</t>
    </rPh>
    <phoneticPr fontId="3"/>
  </si>
  <si>
    <t>四国</t>
    <rPh sb="0" eb="2">
      <t>シコク</t>
    </rPh>
    <phoneticPr fontId="3"/>
  </si>
  <si>
    <t>九州</t>
    <rPh sb="0" eb="2">
      <t>キュウシュウ</t>
    </rPh>
    <phoneticPr fontId="3"/>
  </si>
  <si>
    <t>合計</t>
    <rPh sb="0" eb="2">
      <t>ゴウケイ</t>
    </rPh>
    <phoneticPr fontId="3"/>
  </si>
  <si>
    <t>（万kW）</t>
    <rPh sb="1" eb="2">
      <t>マン</t>
    </rPh>
    <phoneticPr fontId="1"/>
  </si>
  <si>
    <t>４月</t>
    <rPh sb="1" eb="2">
      <t>ガツ</t>
    </rPh>
    <phoneticPr fontId="1"/>
  </si>
  <si>
    <t>水力</t>
    <rPh sb="0" eb="2">
      <t>スイリョク</t>
    </rPh>
    <phoneticPr fontId="15"/>
  </si>
  <si>
    <t>火力</t>
    <rPh sb="0" eb="2">
      <t>カリョク</t>
    </rPh>
    <phoneticPr fontId="15"/>
  </si>
  <si>
    <t>図２－７</t>
    <rPh sb="0" eb="1">
      <t>ズ</t>
    </rPh>
    <phoneticPr fontId="1"/>
  </si>
  <si>
    <t>図２－８</t>
    <rPh sb="0" eb="1">
      <t>ズ</t>
    </rPh>
    <phoneticPr fontId="1"/>
  </si>
  <si>
    <t>図２－９</t>
    <rPh sb="0" eb="1">
      <t>ズ</t>
    </rPh>
    <phoneticPr fontId="1"/>
  </si>
  <si>
    <t>図２－３</t>
    <phoneticPr fontId="1"/>
  </si>
  <si>
    <t>図２－４</t>
    <phoneticPr fontId="1"/>
  </si>
  <si>
    <t>図２－５</t>
    <rPh sb="0" eb="1">
      <t>ズ</t>
    </rPh>
    <phoneticPr fontId="1"/>
  </si>
  <si>
    <t>図２－６</t>
    <rPh sb="0" eb="1">
      <t>ズ</t>
    </rPh>
    <phoneticPr fontId="1"/>
  </si>
  <si>
    <t>電源別供給力の推移</t>
  </si>
  <si>
    <t>休止電源の状況</t>
  </si>
  <si>
    <t>エリア別太陽光・風力設備容量の推移</t>
  </si>
  <si>
    <t>設備利用率の推移（全国合計）</t>
  </si>
  <si>
    <t>旧一般電気事業者（小売・発電）の自エリア供給力比率 （８月１５時、送電端）/小売電気事業者（旧一電・他エリア、その他新電力）の確保済供給力比率（８月１５時、送電端）</t>
    <phoneticPr fontId="1"/>
  </si>
  <si>
    <t>表（別）２－１～５</t>
    <phoneticPr fontId="1"/>
  </si>
  <si>
    <t>休止１年以内</t>
    <rPh sb="0" eb="2">
      <t>キュウシ</t>
    </rPh>
    <rPh sb="3" eb="4">
      <t>ネン</t>
    </rPh>
    <rPh sb="4" eb="6">
      <t>イナイ</t>
    </rPh>
    <phoneticPr fontId="4"/>
  </si>
  <si>
    <t>休止１年～３年以内</t>
    <rPh sb="0" eb="2">
      <t>キュウシ</t>
    </rPh>
    <rPh sb="3" eb="4">
      <t>ネン</t>
    </rPh>
    <rPh sb="6" eb="7">
      <t>ネン</t>
    </rPh>
    <rPh sb="7" eb="9">
      <t>イナイ</t>
    </rPh>
    <phoneticPr fontId="4"/>
  </si>
  <si>
    <t>休止３年超過</t>
    <rPh sb="0" eb="2">
      <t>キュウシ</t>
    </rPh>
    <rPh sb="3" eb="4">
      <t>ネン</t>
    </rPh>
    <rPh sb="4" eb="6">
      <t>チョウカ</t>
    </rPh>
    <phoneticPr fontId="4"/>
  </si>
  <si>
    <t>４月</t>
    <rPh sb="1" eb="2">
      <t>ガツ</t>
    </rPh>
    <phoneticPr fontId="3"/>
  </si>
  <si>
    <t>水力</t>
    <rPh sb="0" eb="2">
      <t>スイリョク</t>
    </rPh>
    <phoneticPr fontId="2"/>
  </si>
  <si>
    <t>火力</t>
    <rPh sb="0" eb="2">
      <t>カリョク</t>
    </rPh>
    <phoneticPr fontId="2"/>
  </si>
  <si>
    <t>合計</t>
    <rPh sb="0" eb="2">
      <t>ゴウケイ</t>
    </rPh>
    <phoneticPr fontId="2"/>
  </si>
  <si>
    <t>（万kW）</t>
    <rPh sb="1" eb="2">
      <t>マン</t>
    </rPh>
    <phoneticPr fontId="1"/>
  </si>
  <si>
    <t>表（別）２－３　長期の需要電力見通し（１月１８時）</t>
    <phoneticPr fontId="1"/>
  </si>
  <si>
    <t>表（別）２－４　長期の供給力見通し（１月１８時）</t>
    <rPh sb="0" eb="1">
      <t>ヒョウ</t>
    </rPh>
    <rPh sb="2" eb="3">
      <t>ベツ</t>
    </rPh>
    <rPh sb="8" eb="10">
      <t>チョウキ</t>
    </rPh>
    <rPh sb="11" eb="14">
      <t>キョウキュウリョク</t>
    </rPh>
    <rPh sb="14" eb="16">
      <t>ミトオ</t>
    </rPh>
    <rPh sb="19" eb="20">
      <t>ガツ</t>
    </rPh>
    <rPh sb="22" eb="23">
      <t>ジ</t>
    </rPh>
    <phoneticPr fontId="1"/>
  </si>
  <si>
    <t>表（別）２－５　沖縄エリアの指定断面の需給バランス</t>
    <phoneticPr fontId="1"/>
  </si>
  <si>
    <t>２０２３年度詳細データ</t>
    <rPh sb="6" eb="8">
      <t>ショウサイ</t>
    </rPh>
    <phoneticPr fontId="1"/>
  </si>
  <si>
    <t>表（別）２－１　長期の需要電力見通し（８月１５時）</t>
    <phoneticPr fontId="1"/>
  </si>
  <si>
    <t>表（別）２－２　長期の供給力見通し（８月１５時）</t>
    <phoneticPr fontId="1"/>
  </si>
  <si>
    <t>表２－１</t>
    <rPh sb="0" eb="1">
      <t>ヒョウ</t>
    </rPh>
    <phoneticPr fontId="1"/>
  </si>
  <si>
    <t>年間ＥＵＥの算定結果</t>
    <phoneticPr fontId="1"/>
  </si>
  <si>
    <t>表２－３</t>
    <rPh sb="0" eb="1">
      <t>ヒョウ</t>
    </rPh>
    <phoneticPr fontId="1"/>
  </si>
  <si>
    <t>表２－５</t>
    <rPh sb="0" eb="1">
      <t>ヒョウ</t>
    </rPh>
    <phoneticPr fontId="1"/>
  </si>
  <si>
    <t>２０２３年度 沖縄エリアにおける補完的確認の予備率見通し（送電端）</t>
    <phoneticPr fontId="1"/>
  </si>
  <si>
    <t>表２－６</t>
    <rPh sb="0" eb="1">
      <t>ヒョウ</t>
    </rPh>
    <phoneticPr fontId="1"/>
  </si>
  <si>
    <t>表２－７</t>
    <rPh sb="0" eb="1">
      <t>ヒョウ</t>
    </rPh>
    <phoneticPr fontId="1"/>
  </si>
  <si>
    <t>年間ＥＵＥの算定結果</t>
  </si>
  <si>
    <t>（kWh/kW・年）</t>
    <phoneticPr fontId="2"/>
  </si>
  <si>
    <t>燃種</t>
    <rPh sb="0" eb="1">
      <t>ネン</t>
    </rPh>
    <rPh sb="1" eb="2">
      <t>シュ</t>
    </rPh>
    <phoneticPr fontId="1"/>
  </si>
  <si>
    <t>新規計上分</t>
    <rPh sb="0" eb="2">
      <t>シンキ</t>
    </rPh>
    <rPh sb="2" eb="4">
      <t>ケイジョウ</t>
    </rPh>
    <rPh sb="4" eb="5">
      <t>ブン</t>
    </rPh>
    <phoneticPr fontId="19"/>
  </si>
  <si>
    <t>従来から計上分</t>
    <rPh sb="0" eb="2">
      <t>ジュウライ</t>
    </rPh>
    <rPh sb="4" eb="6">
      <t>ケイジョウ</t>
    </rPh>
    <rPh sb="6" eb="7">
      <t>ブン</t>
    </rPh>
    <phoneticPr fontId="19"/>
  </si>
  <si>
    <t>合計</t>
    <rPh sb="0" eb="2">
      <t>ゴウケイ</t>
    </rPh>
    <phoneticPr fontId="19"/>
  </si>
  <si>
    <t>石油</t>
    <phoneticPr fontId="19"/>
  </si>
  <si>
    <t>石炭</t>
    <phoneticPr fontId="19"/>
  </si>
  <si>
    <t>２０２３年度 沖縄エリアにおける補完的確認の予備率見通し（送電端）</t>
    <phoneticPr fontId="1"/>
  </si>
  <si>
    <t>２０２４年度 沖縄エリアにおける補完的確認の予備率見通し（送電端）</t>
    <phoneticPr fontId="1"/>
  </si>
  <si>
    <t xml:space="preserve">２０２３年度中に休廃止となる火力電源 </t>
    <phoneticPr fontId="1"/>
  </si>
  <si>
    <t>２０２２年度のエリア別発電電力量（送電端）の比率</t>
    <phoneticPr fontId="1"/>
  </si>
  <si>
    <t/>
  </si>
  <si>
    <t>北海道</t>
    <rPh sb="0" eb="3">
      <t>ホッカイドウ</t>
    </rPh>
    <phoneticPr fontId="2"/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</si>
  <si>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</si>
  <si>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</si>
  <si>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</si>
  <si>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</si>
  <si>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</si>
  <si>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</si>
  <si>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</si>
  <si>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</si>
  <si>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9エリア計</t>
    <rPh sb="4" eb="5">
      <t>ケイ</t>
    </rPh>
    <phoneticPr fontId="2"/>
  </si>
  <si>
    <t>沖縄</t>
    <rPh sb="0" eb="2">
      <t>オキナワ</t>
    </rPh>
    <phoneticPr fontId="2"/>
  </si>
  <si>
    <t>蓄電池</t>
    <rPh sb="0" eb="3">
      <t>チクデンチ</t>
    </rPh>
    <phoneticPr fontId="1"/>
  </si>
  <si>
    <t>蓄電池</t>
    <rPh sb="0" eb="3">
      <t>チクデンチ</t>
    </rPh>
    <phoneticPr fontId="1"/>
  </si>
  <si>
    <t>－</t>
    <phoneticPr fontId="1"/>
  </si>
  <si>
    <t>実績</t>
    <rPh sb="0" eb="2">
      <t>ジッセキ</t>
    </rPh>
    <phoneticPr fontId="1"/>
  </si>
  <si>
    <t xml:space="preserve">平均増減率(%) </t>
    <phoneticPr fontId="1"/>
  </si>
  <si>
    <t>年度</t>
    <rPh sb="0" eb="2">
      <t>ネンド</t>
    </rPh>
    <phoneticPr fontId="1"/>
  </si>
  <si>
    <t>市場供出期待分</t>
    <rPh sb="0" eb="2">
      <t>シジョウ</t>
    </rPh>
    <rPh sb="2" eb="4">
      <t>キョウシュツ</t>
    </rPh>
    <rPh sb="4" eb="7">
      <t>キタイブン</t>
    </rPh>
    <phoneticPr fontId="1"/>
  </si>
  <si>
    <t>未確保分</t>
    <rPh sb="0" eb="1">
      <t>ミ</t>
    </rPh>
    <rPh sb="1" eb="3">
      <t>カクホ</t>
    </rPh>
    <rPh sb="3" eb="4">
      <t>ブン</t>
    </rPh>
    <phoneticPr fontId="1"/>
  </si>
  <si>
    <t>4月</t>
    <rPh sb="1" eb="2">
      <t>ツキ</t>
    </rPh>
    <phoneticPr fontId="1"/>
  </si>
  <si>
    <t>供給電力量</t>
    <rPh sb="0" eb="2">
      <t>キョウキュウ</t>
    </rPh>
    <rPh sb="2" eb="4">
      <t>デンリョク</t>
    </rPh>
    <rPh sb="4" eb="5">
      <t>リョウ</t>
    </rPh>
    <phoneticPr fontId="1"/>
  </si>
  <si>
    <t>送配電想定需要</t>
    <rPh sb="0" eb="1">
      <t>ソウ</t>
    </rPh>
    <rPh sb="1" eb="3">
      <t>ハイデン</t>
    </rPh>
    <rPh sb="3" eb="5">
      <t>ソウテイ</t>
    </rPh>
    <rPh sb="5" eb="7">
      <t>ジュヨウ</t>
    </rPh>
    <phoneticPr fontId="1"/>
  </si>
  <si>
    <t>想定需要を下回る率</t>
    <rPh sb="0" eb="2">
      <t>ソウテイ</t>
    </rPh>
    <rPh sb="2" eb="4">
      <t>ジュヨウ</t>
    </rPh>
    <rPh sb="8" eb="9">
      <t>リツ</t>
    </rPh>
    <phoneticPr fontId="1"/>
  </si>
  <si>
    <t>想定需要を下回る量</t>
    <rPh sb="0" eb="2">
      <t>ソウテイ</t>
    </rPh>
    <rPh sb="2" eb="4">
      <t>ジュヨウ</t>
    </rPh>
    <rPh sb="5" eb="7">
      <t>シタマワ</t>
    </rPh>
    <rPh sb="8" eb="9">
      <t>リョウ</t>
    </rPh>
    <phoneticPr fontId="1"/>
  </si>
  <si>
    <t>送配電想定需要</t>
    <rPh sb="0" eb="1">
      <t>ソウ</t>
    </rPh>
    <rPh sb="1" eb="2">
      <t>ハイ</t>
    </rPh>
    <rPh sb="2" eb="3">
      <t>デン</t>
    </rPh>
    <rPh sb="3" eb="5">
      <t>ソウテイ</t>
    </rPh>
    <rPh sb="5" eb="7">
      <t>ジュヨウ</t>
    </rPh>
    <phoneticPr fontId="1"/>
  </si>
  <si>
    <t>年度計</t>
    <rPh sb="0" eb="2">
      <t>ネンド</t>
    </rPh>
    <rPh sb="2" eb="3">
      <t>ケイ</t>
    </rPh>
    <phoneticPr fontId="1"/>
  </si>
  <si>
    <t>1000万kW以上</t>
  </si>
  <si>
    <t>100万kW以上1000万kW未満</t>
  </si>
  <si>
    <t>100万kW未満</t>
  </si>
  <si>
    <t>2032年度</t>
  </si>
  <si>
    <t>2027年度</t>
  </si>
  <si>
    <t>2023年度</t>
  </si>
  <si>
    <t>2022年度</t>
  </si>
  <si>
    <t>100億kWh以上</t>
  </si>
  <si>
    <t>10億kWh以上100億kWh未満</t>
  </si>
  <si>
    <t>10億kWh未満</t>
  </si>
  <si>
    <t>2023年度エリア需要</t>
  </si>
  <si>
    <t>〇2023年度のエリア需要</t>
  </si>
  <si>
    <t>差</t>
    <rPh sb="0" eb="1">
      <t>サ</t>
    </rPh>
    <phoneticPr fontId="1"/>
  </si>
  <si>
    <t>2023年度事業者数（2023供計）</t>
  </si>
  <si>
    <t>2022年度事業者数（2022供計）</t>
  </si>
  <si>
    <t>自エリア供給力比率</t>
    <rPh sb="0" eb="1">
      <t>ジ</t>
    </rPh>
    <rPh sb="4" eb="6">
      <t>キョウキュウ</t>
    </rPh>
    <rPh sb="6" eb="7">
      <t>リョク</t>
    </rPh>
    <rPh sb="7" eb="9">
      <t>ヒリツ</t>
    </rPh>
    <phoneticPr fontId="4"/>
  </si>
  <si>
    <t>小売確保済供給力比率</t>
    <rPh sb="0" eb="2">
      <t>コウリ</t>
    </rPh>
    <rPh sb="2" eb="4">
      <t>カクホ</t>
    </rPh>
    <rPh sb="4" eb="5">
      <t>ズ</t>
    </rPh>
    <rPh sb="5" eb="7">
      <t>キョウキュウ</t>
    </rPh>
    <rPh sb="7" eb="8">
      <t>リョク</t>
    </rPh>
    <rPh sb="8" eb="10">
      <t>ヒリツ</t>
    </rPh>
    <phoneticPr fontId="4"/>
  </si>
  <si>
    <t>発電余力</t>
    <rPh sb="0" eb="2">
      <t>ハツデン</t>
    </rPh>
    <rPh sb="2" eb="4">
      <t>ヨリョク</t>
    </rPh>
    <phoneticPr fontId="4"/>
  </si>
  <si>
    <t>小売確保済供給力</t>
    <rPh sb="0" eb="2">
      <t>コウリ</t>
    </rPh>
    <rPh sb="2" eb="4">
      <t>カクホ</t>
    </rPh>
    <rPh sb="4" eb="5">
      <t>ズ</t>
    </rPh>
    <rPh sb="5" eb="7">
      <t>キョウキュウ</t>
    </rPh>
    <rPh sb="7" eb="8">
      <t>リョク</t>
    </rPh>
    <phoneticPr fontId="4"/>
  </si>
  <si>
    <t>需要</t>
    <rPh sb="0" eb="2">
      <t>ジュヨウ</t>
    </rPh>
    <phoneticPr fontId="4"/>
  </si>
  <si>
    <t>確保済供給力比率</t>
    <rPh sb="0" eb="2">
      <t>カクホ</t>
    </rPh>
    <rPh sb="2" eb="3">
      <t>ズ</t>
    </rPh>
    <rPh sb="3" eb="5">
      <t>キョウキュウ</t>
    </rPh>
    <rPh sb="5" eb="6">
      <t>リョク</t>
    </rPh>
    <rPh sb="6" eb="8">
      <t>ヒリツ</t>
    </rPh>
    <phoneticPr fontId="8"/>
  </si>
  <si>
    <t>需要電力</t>
    <rPh sb="0" eb="2">
      <t>ジュヨウ</t>
    </rPh>
    <rPh sb="2" eb="4">
      <t>デンリョク</t>
    </rPh>
    <phoneticPr fontId="8"/>
  </si>
  <si>
    <t>確保済供給力</t>
    <rPh sb="0" eb="2">
      <t>カクホ</t>
    </rPh>
    <rPh sb="2" eb="3">
      <t>ズ</t>
    </rPh>
    <rPh sb="3" eb="5">
      <t>キョウキュウ</t>
    </rPh>
    <rPh sb="5" eb="6">
      <t>リョク</t>
    </rPh>
    <phoneticPr fontId="8"/>
  </si>
  <si>
    <t>(△22)</t>
  </si>
  <si>
    <t>(+1)</t>
  </si>
  <si>
    <t>(+10)</t>
  </si>
  <si>
    <t>(+2)</t>
  </si>
  <si>
    <t>(+29)</t>
  </si>
  <si>
    <t>前年差
（グラフ用）</t>
    <rPh sb="0" eb="3">
      <t>ゼンネンサ</t>
    </rPh>
    <rPh sb="8" eb="9">
      <t>ヨウ</t>
    </rPh>
    <phoneticPr fontId="8"/>
  </si>
  <si>
    <t>上記以外の事業者 ※2</t>
    <rPh sb="0" eb="2">
      <t>ジョウキ</t>
    </rPh>
    <rPh sb="2" eb="4">
      <t>イガイ</t>
    </rPh>
    <rPh sb="5" eb="8">
      <t>ジギョウシャ</t>
    </rPh>
    <phoneticPr fontId="8"/>
  </si>
  <si>
    <t>新エネのみ ※1</t>
    <rPh sb="0" eb="1">
      <t>シン</t>
    </rPh>
    <phoneticPr fontId="8"/>
  </si>
  <si>
    <t>[者]</t>
    <rPh sb="1" eb="2">
      <t>シャ</t>
    </rPh>
    <phoneticPr fontId="8"/>
  </si>
  <si>
    <t>2023年度供給電力</t>
  </si>
  <si>
    <t>鉄塔の経年分布（66kV～500kV）</t>
  </si>
  <si>
    <t>変圧器の経年分布（66kV～500kV油入）</t>
  </si>
  <si>
    <t>コンクリート柱の経年分布（6.6kV以下）</t>
  </si>
  <si>
    <t>鉄塔(66kV～500kV)の経年分布</t>
    <rPh sb="0" eb="2">
      <t>テットウ</t>
    </rPh>
    <rPh sb="15" eb="17">
      <t>ケイネン</t>
    </rPh>
    <rPh sb="17" eb="19">
      <t>ブンプ</t>
    </rPh>
    <phoneticPr fontId="1"/>
  </si>
  <si>
    <t>設備量合計</t>
    <rPh sb="0" eb="3">
      <t>セツビリョウ</t>
    </rPh>
    <rPh sb="3" eb="5">
      <t>ゴウケイ</t>
    </rPh>
    <phoneticPr fontId="1"/>
  </si>
  <si>
    <t>製造年度</t>
    <rPh sb="0" eb="4">
      <t>セイゾウネンド</t>
    </rPh>
    <phoneticPr fontId="1"/>
  </si>
  <si>
    <t>一般送配電事業者10社の設備（2020年度末時点）</t>
    <phoneticPr fontId="1"/>
  </si>
  <si>
    <t>[基]</t>
    <phoneticPr fontId="1"/>
  </si>
  <si>
    <t>変圧器(66kV～500kV,油入)の経年分布</t>
    <rPh sb="0" eb="3">
      <t>ヘンアツキ</t>
    </rPh>
    <rPh sb="15" eb="16">
      <t>ユ</t>
    </rPh>
    <rPh sb="16" eb="17">
      <t>ニュウ</t>
    </rPh>
    <rPh sb="19" eb="21">
      <t>ケイネン</t>
    </rPh>
    <rPh sb="21" eb="23">
      <t>ブンプ</t>
    </rPh>
    <phoneticPr fontId="1"/>
  </si>
  <si>
    <t>コンクリート柱(6.6kV以下)の経年分布</t>
    <rPh sb="6" eb="7">
      <t>バシラ</t>
    </rPh>
    <rPh sb="13" eb="15">
      <t>イカ</t>
    </rPh>
    <rPh sb="17" eb="19">
      <t>ケイネン</t>
    </rPh>
    <rPh sb="19" eb="21">
      <t>ブンプ</t>
    </rPh>
    <phoneticPr fontId="1"/>
  </si>
  <si>
    <t>[本]</t>
    <rPh sb="1" eb="2">
      <t>ホン</t>
    </rPh>
    <phoneticPr fontId="1"/>
  </si>
  <si>
    <t>(±0)</t>
  </si>
  <si>
    <t>その他</t>
    <rPh sb="2" eb="3">
      <t>タ</t>
    </rPh>
    <phoneticPr fontId="8"/>
  </si>
  <si>
    <t>（億ｋＷｈ）</t>
    <rPh sb="1" eb="2">
      <t>オク</t>
    </rPh>
    <phoneticPr fontId="1"/>
  </si>
  <si>
    <t>（万ｋＷ）</t>
    <rPh sb="1" eb="2">
      <t>マン</t>
    </rPh>
    <phoneticPr fontId="1"/>
  </si>
  <si>
    <t>２０２３年度供給計画の送配電想定需要と想定需要を下回る量及び率</t>
    <rPh sb="4" eb="6">
      <t>ネンド</t>
    </rPh>
    <rPh sb="6" eb="8">
      <t>キョウキュウ</t>
    </rPh>
    <rPh sb="8" eb="10">
      <t>ケイカク</t>
    </rPh>
    <rPh sb="11" eb="14">
      <t>ソウハイデン</t>
    </rPh>
    <rPh sb="14" eb="16">
      <t>ソウテイ</t>
    </rPh>
    <rPh sb="16" eb="18">
      <t>ジュヨウ</t>
    </rPh>
    <rPh sb="19" eb="21">
      <t>ソウテイ</t>
    </rPh>
    <rPh sb="21" eb="23">
      <t>ジュヨウ</t>
    </rPh>
    <rPh sb="24" eb="26">
      <t>シタマワ</t>
    </rPh>
    <rPh sb="27" eb="28">
      <t>リョウ</t>
    </rPh>
    <rPh sb="28" eb="29">
      <t>オヨ</t>
    </rPh>
    <rPh sb="30" eb="31">
      <t>リツ</t>
    </rPh>
    <phoneticPr fontId="1"/>
  </si>
  <si>
    <t>[万ｋＷ]</t>
    <rPh sb="1" eb="2">
      <t>マン</t>
    </rPh>
    <phoneticPr fontId="1"/>
  </si>
  <si>
    <t>図７－１</t>
    <rPh sb="0" eb="1">
      <t>ズ</t>
    </rPh>
    <phoneticPr fontId="1"/>
  </si>
  <si>
    <t>図７－２</t>
    <rPh sb="0" eb="1">
      <t>ズ</t>
    </rPh>
    <phoneticPr fontId="1"/>
  </si>
  <si>
    <t>図７－３</t>
    <rPh sb="0" eb="1">
      <t>ズ</t>
    </rPh>
    <phoneticPr fontId="1"/>
  </si>
  <si>
    <t>容量市場メインオークションにおけるＬＮＧ火力と石炭火力の落札量・非落札量
及び２０２３年度供給計画に基づく休廃止の設備量（２０２４年度からの累計値）</t>
    <phoneticPr fontId="1"/>
  </si>
  <si>
    <t>長期の電源開発及び休廃止計画（設備量ベース、２０２３年度からの累計値）</t>
    <phoneticPr fontId="1"/>
  </si>
  <si>
    <t>（万ｋW）</t>
    <rPh sb="1" eb="2">
      <t>マン</t>
    </rPh>
    <phoneticPr fontId="1"/>
  </si>
  <si>
    <t>LNG火力</t>
    <rPh sb="3" eb="5">
      <t>カリョク</t>
    </rPh>
    <phoneticPr fontId="1"/>
  </si>
  <si>
    <t>（年）</t>
    <rPh sb="1" eb="2">
      <t>ネン</t>
    </rPh>
    <phoneticPr fontId="1"/>
  </si>
  <si>
    <t>落札</t>
    <rPh sb="0" eb="2">
      <t>ラクサツ</t>
    </rPh>
    <phoneticPr fontId="1"/>
  </si>
  <si>
    <t>非落札</t>
    <rPh sb="0" eb="3">
      <t>ヒラクサツ</t>
    </rPh>
    <phoneticPr fontId="1"/>
  </si>
  <si>
    <t>休廃止</t>
    <rPh sb="0" eb="3">
      <t>キュウハイシ</t>
    </rPh>
    <phoneticPr fontId="1"/>
  </si>
  <si>
    <t>石炭火力</t>
    <rPh sb="0" eb="4">
      <t>セキタンカリョク</t>
    </rPh>
    <phoneticPr fontId="1"/>
  </si>
  <si>
    <t>2023年度供給計画</t>
    <rPh sb="4" eb="6">
      <t>ネンド</t>
    </rPh>
    <rPh sb="6" eb="10">
      <t>キョウキュウケイカク</t>
    </rPh>
    <phoneticPr fontId="1"/>
  </si>
  <si>
    <t>種類</t>
  </si>
  <si>
    <t>火力</t>
    <phoneticPr fontId="1"/>
  </si>
  <si>
    <t>新エネルギー等</t>
  </si>
  <si>
    <t>合計</t>
  </si>
  <si>
    <t>2022年度供給計画</t>
    <rPh sb="4" eb="6">
      <t>ネンド</t>
    </rPh>
    <rPh sb="6" eb="10">
      <t>キョウキュウケイカク</t>
    </rPh>
    <phoneticPr fontId="1"/>
  </si>
  <si>
    <t>石炭（新増設）</t>
    <rPh sb="0" eb="2">
      <t>セキタン</t>
    </rPh>
    <rPh sb="3" eb="6">
      <t>シンゾウセツ</t>
    </rPh>
    <phoneticPr fontId="24"/>
  </si>
  <si>
    <t>ＬＮＧ（新増設）</t>
    <rPh sb="4" eb="7">
      <t>シンゾウセツ</t>
    </rPh>
    <phoneticPr fontId="24"/>
  </si>
  <si>
    <t>石油他（新増設）</t>
    <rPh sb="0" eb="2">
      <t>セキユ</t>
    </rPh>
    <rPh sb="2" eb="3">
      <t>ホカ</t>
    </rPh>
    <rPh sb="4" eb="7">
      <t>シンゾウセツ</t>
    </rPh>
    <phoneticPr fontId="24"/>
  </si>
  <si>
    <t>石炭（休廃止）</t>
    <rPh sb="0" eb="2">
      <t>セキタン</t>
    </rPh>
    <rPh sb="3" eb="4">
      <t>キュウ</t>
    </rPh>
    <rPh sb="4" eb="6">
      <t>ハイシ</t>
    </rPh>
    <phoneticPr fontId="24"/>
  </si>
  <si>
    <t>ＬＮＧ（休廃止）</t>
    <rPh sb="4" eb="5">
      <t>キュウ</t>
    </rPh>
    <rPh sb="5" eb="7">
      <t>ハイシ</t>
    </rPh>
    <phoneticPr fontId="24"/>
  </si>
  <si>
    <t>石油他（休廃止）</t>
    <rPh sb="0" eb="2">
      <t>セキユ</t>
    </rPh>
    <rPh sb="2" eb="3">
      <t>ホカ</t>
    </rPh>
    <rPh sb="4" eb="5">
      <t>キュウ</t>
    </rPh>
    <rPh sb="5" eb="7">
      <t>ハイシ</t>
    </rPh>
    <phoneticPr fontId="24"/>
  </si>
  <si>
    <t>合計</t>
    <rPh sb="0" eb="2">
      <t>ゴウケイ</t>
    </rPh>
    <phoneticPr fontId="5"/>
  </si>
  <si>
    <t>年度</t>
    <rPh sb="0" eb="2">
      <t>ネンド</t>
    </rPh>
    <phoneticPr fontId="5"/>
  </si>
  <si>
    <t>【万kW】</t>
    <rPh sb="1" eb="2">
      <t>マン</t>
    </rPh>
    <phoneticPr fontId="5"/>
  </si>
  <si>
    <t>事業規模（需要電力）別の小売電気事業者数</t>
    <rPh sb="0" eb="2">
      <t>ジギョウ</t>
    </rPh>
    <rPh sb="2" eb="4">
      <t>キボ</t>
    </rPh>
    <phoneticPr fontId="1"/>
  </si>
  <si>
    <t>事業規模（需要電力）別の需要電力（積算）</t>
    <rPh sb="5" eb="7">
      <t>ジュヨウ</t>
    </rPh>
    <rPh sb="7" eb="9">
      <t>デンリョク</t>
    </rPh>
    <phoneticPr fontId="1"/>
  </si>
  <si>
    <t>事業規模（需要電力量）別の小売電気事業者数</t>
    <rPh sb="0" eb="2">
      <t>ジギョウ</t>
    </rPh>
    <rPh sb="2" eb="4">
      <t>キボ</t>
    </rPh>
    <rPh sb="5" eb="7">
      <t>ジュヨウ</t>
    </rPh>
    <phoneticPr fontId="1"/>
  </si>
  <si>
    <t>事業規模（需要電力量）別の需要電力量（積算）</t>
    <rPh sb="0" eb="2">
      <t>ジギョウ</t>
    </rPh>
    <rPh sb="2" eb="4">
      <t>キボ</t>
    </rPh>
    <rPh sb="5" eb="7">
      <t>ジュヨウ</t>
    </rPh>
    <rPh sb="7" eb="9">
      <t>デンリョク</t>
    </rPh>
    <rPh sb="9" eb="10">
      <t>リョウ</t>
    </rPh>
    <phoneticPr fontId="1"/>
  </si>
  <si>
    <t>事業規模（供給電力）別の発電事業者数</t>
    <rPh sb="0" eb="2">
      <t>ジギョウ</t>
    </rPh>
    <rPh sb="2" eb="4">
      <t>キボ</t>
    </rPh>
    <phoneticPr fontId="1"/>
  </si>
  <si>
    <t>事業規模（供給電力）別の供給電力（積算）</t>
    <rPh sb="0" eb="2">
      <t>ジギョウ</t>
    </rPh>
    <rPh sb="2" eb="4">
      <t>キボ</t>
    </rPh>
    <rPh sb="5" eb="7">
      <t>キョウキュウ</t>
    </rPh>
    <rPh sb="7" eb="9">
      <t>デンリョク</t>
    </rPh>
    <rPh sb="10" eb="11">
      <t>ベツ</t>
    </rPh>
    <phoneticPr fontId="1"/>
  </si>
  <si>
    <t>事業規模（供給電力量）別の発電事業者数</t>
    <rPh sb="0" eb="4">
      <t>ジギョウキボ</t>
    </rPh>
    <rPh sb="5" eb="7">
      <t>キョウキュウ</t>
    </rPh>
    <rPh sb="7" eb="9">
      <t>デンリョク</t>
    </rPh>
    <rPh sb="9" eb="10">
      <t>リョウ</t>
    </rPh>
    <rPh sb="11" eb="12">
      <t>ベツ</t>
    </rPh>
    <phoneticPr fontId="1"/>
  </si>
  <si>
    <t>事業規模（供給電力量）別の供給電力量（積算）</t>
    <phoneticPr fontId="1"/>
  </si>
  <si>
    <t>２０２３年度供給計画（第１年度）の各月補修量</t>
    <phoneticPr fontId="1"/>
  </si>
  <si>
    <t>第１年度（２０２３年度）における電力量（ｋＷｈ）バランス</t>
    <phoneticPr fontId="1"/>
  </si>
  <si>
    <t>２０２３年度供給計画の送配電想定需要と想定需要を下回る量及び率</t>
    <phoneticPr fontId="1"/>
  </si>
  <si>
    <t>小売電気事業者の未確保分と市場供出期待分（電力量（ｋＷｈ））</t>
    <rPh sb="2" eb="4">
      <t>デンキ</t>
    </rPh>
    <rPh sb="13" eb="17">
      <t>シジョウキョウシュツ</t>
    </rPh>
    <rPh sb="17" eb="20">
      <t>キタイブン</t>
    </rPh>
    <rPh sb="21" eb="24">
      <t>デンリョクリョウ</t>
    </rPh>
    <phoneticPr fontId="1"/>
  </si>
  <si>
    <t>小売電気事業者の未確保分と市場供出期待分（供給力（ｋW））</t>
    <rPh sb="2" eb="4">
      <t>デンキ</t>
    </rPh>
    <rPh sb="13" eb="17">
      <t>シジョウキョウシュツ</t>
    </rPh>
    <rPh sb="17" eb="20">
      <t>キタイブン</t>
    </rPh>
    <rPh sb="21" eb="24">
      <t>キョウキュウリョク</t>
    </rPh>
    <phoneticPr fontId="1"/>
  </si>
  <si>
    <t>エリア別の電源種別の設備容量比率（２０２２年度末）</t>
    <phoneticPr fontId="1"/>
  </si>
  <si>
    <t>２０２２年度のエリア別発電電力量（送電端）の比率</t>
    <phoneticPr fontId="1"/>
  </si>
  <si>
    <t>事業規模（需要電力）別の小売電気事業者数/事業規模（需要電力）別の需要電力（積算）</t>
    <rPh sb="0" eb="4">
      <t>ジギョウキボ</t>
    </rPh>
    <rPh sb="21" eb="25">
      <t>ジギョウキボ</t>
    </rPh>
    <rPh sb="26" eb="30">
      <t>ジュヨウデンリョク</t>
    </rPh>
    <rPh sb="31" eb="32">
      <t>ベツ</t>
    </rPh>
    <phoneticPr fontId="1"/>
  </si>
  <si>
    <t>事業規模（需要電力量）別の小売電気事業者数/事業規模（需要電力量）別の需要電力量（積算）</t>
    <rPh sb="0" eb="4">
      <t>ジギョウキボ</t>
    </rPh>
    <rPh sb="22" eb="24">
      <t>ジギョウ</t>
    </rPh>
    <rPh sb="27" eb="32">
      <t>ジュヨウデンリョクリョウ</t>
    </rPh>
    <phoneticPr fontId="1"/>
  </si>
  <si>
    <t>事業規模（供給電力）別の発電事業者数/事業規模（供給電力）別の供給電力（積算）</t>
    <rPh sb="0" eb="4">
      <t>ジギョウキボ</t>
    </rPh>
    <rPh sb="19" eb="23">
      <t>ジギョウキボ</t>
    </rPh>
    <rPh sb="24" eb="28">
      <t>キョウキュウデンリョク</t>
    </rPh>
    <phoneticPr fontId="1"/>
  </si>
  <si>
    <t>事業規模（供給電力量）別の発電事業者数/事業規模（供給電力量）別の供給電力量（積算）</t>
    <rPh sb="0" eb="4">
      <t>ジギョウキボ</t>
    </rPh>
    <rPh sb="20" eb="24">
      <t>ジギョウキボ</t>
    </rPh>
    <rPh sb="25" eb="30">
      <t>キョウキュウデンリョクリョウ</t>
    </rPh>
    <phoneticPr fontId="1"/>
  </si>
  <si>
    <t>２０２４年度詳細データ</t>
    <rPh sb="6" eb="8">
      <t>ショウサイ</t>
    </rPh>
    <phoneticPr fontId="1"/>
  </si>
  <si>
    <t>２０２３年度供給計画（第１年度）の各月補修量</t>
  </si>
  <si>
    <t>最大３日平均電力の実績と今後の見通し</t>
  </si>
  <si>
    <t>設備容量（全国合計）</t>
  </si>
  <si>
    <t>【万kW】</t>
    <rPh sb="1" eb="2">
      <t>マン</t>
    </rPh>
    <phoneticPr fontId="1"/>
  </si>
  <si>
    <t>容量市場メインオークションにおけるＬＮＧ火力と石炭火力の落札量・非落札量</t>
  </si>
  <si>
    <t>及び２０２３年度供給計画に基づく休廃止の設備量（２０２４年度からの累計値）</t>
  </si>
  <si>
    <t>長期の電源開発及び休廃止計画（設備量ベース、２０２３年度からの累計値）</t>
  </si>
  <si>
    <t>第１年度（２０２３年度）における電力量（ｋＷｈ）バランス</t>
    <phoneticPr fontId="1"/>
  </si>
  <si>
    <t>小売電気事業者の未確保分と市場供出期待分（供給力（ｋW））</t>
    <phoneticPr fontId="1"/>
  </si>
  <si>
    <t>小売電気事業者の未確保分と市場供出期待分（電力量（ｋＷｈ））</t>
    <rPh sb="0" eb="2">
      <t>コウリ</t>
    </rPh>
    <rPh sb="2" eb="4">
      <t>デンキ</t>
    </rPh>
    <rPh sb="4" eb="7">
      <t>ジギョウシャ</t>
    </rPh>
    <rPh sb="8" eb="9">
      <t>ミ</t>
    </rPh>
    <rPh sb="9" eb="11">
      <t>カクホ</t>
    </rPh>
    <rPh sb="11" eb="12">
      <t>ブン</t>
    </rPh>
    <rPh sb="13" eb="15">
      <t>シジョウ</t>
    </rPh>
    <rPh sb="15" eb="17">
      <t>キョウシュツ</t>
    </rPh>
    <rPh sb="17" eb="19">
      <t>キタイ</t>
    </rPh>
    <rPh sb="19" eb="20">
      <t>ブン</t>
    </rPh>
    <rPh sb="21" eb="23">
      <t>デンリョク</t>
    </rPh>
    <rPh sb="23" eb="24">
      <t>リョウ</t>
    </rPh>
    <phoneticPr fontId="1"/>
  </si>
  <si>
    <t>２０２３年度供給計画（第１年度）と２０２２年度供給計画（第２年度）の各月補修量の増減</t>
    <phoneticPr fontId="1"/>
  </si>
  <si>
    <t>２０２３年度供給計画（第１年度）と２０２２年度供給計画（第２年度）の各月補修量の増減</t>
    <rPh sb="4" eb="6">
      <t>ネンド</t>
    </rPh>
    <rPh sb="6" eb="10">
      <t>キョウキュウケイカク</t>
    </rPh>
    <rPh sb="21" eb="23">
      <t>ネンド</t>
    </rPh>
    <rPh sb="23" eb="25">
      <t>キョウキュウ</t>
    </rPh>
    <rPh sb="25" eb="27">
      <t>ケイカク</t>
    </rPh>
    <phoneticPr fontId="1"/>
  </si>
  <si>
    <t>ー</t>
    <phoneticPr fontId="1"/>
  </si>
  <si>
    <t>表（別）１－１０　各月別の供給予備率見通し</t>
  </si>
  <si>
    <t>表（別）１－１１　エリア間の供給力送受を考慮した供給予備率</t>
  </si>
  <si>
    <t>表（別）１－１２　沖縄エリアの指定断面の需給バランス</t>
  </si>
  <si>
    <t>表（別）１－４　各月別の供給予備率見通し</t>
  </si>
  <si>
    <t>表（別）１－５　エリア間の供給力送受を考慮した供給予備率</t>
  </si>
  <si>
    <t>表（別）１－６　沖縄エリアの指定断面の需給バランス</t>
  </si>
  <si>
    <t>【単位】MW</t>
    <phoneticPr fontId="1"/>
  </si>
  <si>
    <t>エリア外調達電力</t>
    <phoneticPr fontId="1"/>
  </si>
  <si>
    <t>エリア外調達電力比率</t>
    <phoneticPr fontId="1"/>
  </si>
  <si>
    <t>エリア外調達電力量</t>
    <phoneticPr fontId="1"/>
  </si>
  <si>
    <t>エリア外調達電力量比率</t>
    <phoneticPr fontId="1"/>
  </si>
  <si>
    <t>事業エリア数毎の小売電気事業者比率・事業者数</t>
    <rPh sb="18" eb="21">
      <t>ジギョウシャ</t>
    </rPh>
    <rPh sb="21" eb="22">
      <t>スウ</t>
    </rPh>
    <phoneticPr fontId="1"/>
  </si>
  <si>
    <t>旧一般電気事業者（小売・発電）の自エリア供給力比率 （８月１５時、送電端）</t>
    <rPh sb="0" eb="1">
      <t>キュウ</t>
    </rPh>
    <rPh sb="1" eb="3">
      <t>イッパン</t>
    </rPh>
    <rPh sb="3" eb="5">
      <t>デンキ</t>
    </rPh>
    <rPh sb="5" eb="8">
      <t>ジギョウシャ</t>
    </rPh>
    <rPh sb="9" eb="11">
      <t>コウリ</t>
    </rPh>
    <rPh sb="12" eb="14">
      <t>ハツデン</t>
    </rPh>
    <rPh sb="16" eb="17">
      <t>ジ</t>
    </rPh>
    <rPh sb="20" eb="23">
      <t>キョウキュウリョク</t>
    </rPh>
    <rPh sb="23" eb="25">
      <t>ヒリツ</t>
    </rPh>
    <rPh sb="28" eb="29">
      <t>ガツ</t>
    </rPh>
    <rPh sb="31" eb="32">
      <t>ジ</t>
    </rPh>
    <rPh sb="33" eb="35">
      <t>ソウデン</t>
    </rPh>
    <rPh sb="35" eb="36">
      <t>ハシ</t>
    </rPh>
    <phoneticPr fontId="1"/>
  </si>
  <si>
    <t>小売電気事業者（旧一電・他エリア、その他新電力）の確保済供給力比率（８月１５時、送電端）</t>
    <phoneticPr fontId="1"/>
  </si>
  <si>
    <t>発電種別毎の発電事業者数</t>
    <rPh sb="0" eb="2">
      <t>ハツデン</t>
    </rPh>
    <phoneticPr fontId="1"/>
  </si>
  <si>
    <t>事業エリア数毎の発電事業者比率・事業者数</t>
    <rPh sb="8" eb="10">
      <t>ハツデン</t>
    </rPh>
    <rPh sb="16" eb="19">
      <t>ジギョウシャ</t>
    </rPh>
    <rPh sb="19" eb="20">
      <t>スウ</t>
    </rPh>
    <phoneticPr fontId="1"/>
  </si>
  <si>
    <t>各エリアで事業を展開する発電事業者数</t>
    <rPh sb="12" eb="14">
      <t>ハツデン</t>
    </rPh>
    <phoneticPr fontId="1"/>
  </si>
  <si>
    <t>2023年度のエリア供給電力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</si>
</sst>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_ "/>
    <numFmt numFmtId="177" formatCode="0_ "/>
    <numFmt numFmtId="178" formatCode="0.0%"/>
    <numFmt numFmtId="179" formatCode="0;&quot;△ &quot;0"/>
    <numFmt numFmtId="180" formatCode="#,##0;&quot;▲ &quot;#,##0"/>
    <numFmt numFmtId="181" formatCode="#,##0.000;[Red]\-#,##0.000"/>
    <numFmt numFmtId="182" formatCode="#,##0.0;[Red]\▲#,##0.0"/>
    <numFmt numFmtId="183" formatCode="0&quot;年&quot;&quot;度&quot;&quot;想&quot;&quot;定&quot;"/>
    <numFmt numFmtId="184" formatCode="0&quot;エリア&quot;"/>
  </numFmts>
  <fonts count="2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.5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3"/>
      <color theme="3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9"/>
      <color theme="1"/>
      <name val="ＭＳ ゴシック"/>
      <family val="2"/>
      <charset val="128"/>
    </font>
    <font>
      <sz val="10"/>
      <color theme="1"/>
      <name val="Meiryo UI"/>
      <family val="3"/>
      <charset val="128"/>
    </font>
    <font>
      <sz val="6"/>
      <name val="Meiryo UI"/>
      <family val="2"/>
      <charset val="128"/>
    </font>
    <font>
      <b/>
      <sz val="1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10"/>
      <color theme="1"/>
      <name val="Meiryo UI"/>
      <family val="2"/>
      <charset val="128"/>
    </font>
    <font>
      <sz val="6"/>
      <name val="ＭＳ ゴシック"/>
      <family val="2"/>
      <charset val="128"/>
    </font>
    <font>
      <b/>
      <sz val="13"/>
      <name val="Meiryo UI"/>
      <family val="3"/>
      <charset val="128"/>
    </font>
    <font>
      <b/>
      <sz val="13"/>
      <color theme="1"/>
      <name val="Meiryo UI"/>
      <family val="3"/>
      <charset val="128"/>
    </font>
    <font>
      <sz val="13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5"/>
      <color theme="3"/>
      <name val="游ゴシック"/>
      <family val="2"/>
      <charset val="128"/>
      <scheme val="minor"/>
    </font>
    <font>
      <sz val="11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u/>
      <sz val="11"/>
      <color theme="10"/>
      <name val="Meiryo UI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CFF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medium">
        <color theme="1"/>
      </left>
      <right style="thin">
        <color indexed="64"/>
      </right>
      <top style="thin">
        <color theme="0"/>
      </top>
      <bottom/>
      <diagonal/>
    </border>
    <border>
      <left style="medium">
        <color theme="1"/>
      </left>
      <right/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/>
      <top style="double">
        <color indexed="64"/>
      </top>
      <bottom style="medium">
        <color theme="1"/>
      </bottom>
      <diagonal/>
    </border>
    <border>
      <left/>
      <right style="medium">
        <color indexed="64"/>
      </right>
      <top style="double">
        <color indexed="64"/>
      </top>
      <bottom style="medium">
        <color theme="1"/>
      </bottom>
      <diagonal/>
    </border>
    <border>
      <left style="medium">
        <color indexed="64"/>
      </left>
      <right/>
      <top style="double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theme="1"/>
      </bottom>
      <diagonal/>
    </border>
    <border>
      <left style="thin">
        <color indexed="64"/>
      </left>
      <right/>
      <top style="double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double">
        <color indexed="64"/>
      </top>
      <bottom style="medium">
        <color theme="1"/>
      </bottom>
      <diagonal/>
    </border>
  </borders>
  <cellStyleXfs count="15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7" fillId="0" borderId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8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</cellStyleXfs>
  <cellXfs count="234">
    <xf numFmtId="0" fontId="0" fillId="0" borderId="0" xfId="0">
      <alignment vertical="center"/>
    </xf>
    <xf numFmtId="0" fontId="9" fillId="0" borderId="0" xfId="4" applyFont="1">
      <alignment vertical="center"/>
    </xf>
    <xf numFmtId="0" fontId="9" fillId="2" borderId="10" xfId="4" applyFont="1" applyFill="1" applyBorder="1">
      <alignment vertical="center"/>
    </xf>
    <xf numFmtId="0" fontId="9" fillId="2" borderId="10" xfId="4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9" fillId="0" borderId="0" xfId="0" applyFont="1">
      <alignment vertical="center"/>
    </xf>
    <xf numFmtId="0" fontId="9" fillId="0" borderId="1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9" fillId="0" borderId="0" xfId="0" applyFont="1" applyBorder="1" applyAlignment="1">
      <alignment vertical="center"/>
    </xf>
    <xf numFmtId="9" fontId="9" fillId="0" borderId="0" xfId="2" applyFont="1" applyBorder="1">
      <alignment vertical="center"/>
    </xf>
    <xf numFmtId="0" fontId="9" fillId="2" borderId="10" xfId="0" applyFont="1" applyFill="1" applyBorder="1">
      <alignment vertical="center"/>
    </xf>
    <xf numFmtId="38" fontId="9" fillId="0" borderId="0" xfId="1" applyFont="1" applyFill="1" applyBorder="1">
      <alignment vertical="center"/>
    </xf>
    <xf numFmtId="38" fontId="9" fillId="0" borderId="0" xfId="1" applyFont="1" applyBorder="1">
      <alignment vertical="center"/>
    </xf>
    <xf numFmtId="0" fontId="10" fillId="3" borderId="0" xfId="0" applyFont="1" applyFill="1" applyAlignment="1">
      <alignment horizontal="right" vertical="center"/>
    </xf>
    <xf numFmtId="0" fontId="11" fillId="4" borderId="10" xfId="0" applyFont="1" applyFill="1" applyBorder="1">
      <alignment vertical="center"/>
    </xf>
    <xf numFmtId="0" fontId="11" fillId="4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38" fontId="11" fillId="0" borderId="10" xfId="1" applyNumberFormat="1" applyFont="1" applyBorder="1">
      <alignment vertical="center"/>
    </xf>
    <xf numFmtId="0" fontId="11" fillId="5" borderId="10" xfId="0" applyFont="1" applyFill="1" applyBorder="1" applyAlignment="1">
      <alignment horizontal="center" vertical="center" wrapText="1"/>
    </xf>
    <xf numFmtId="38" fontId="11" fillId="5" borderId="10" xfId="1" applyNumberFormat="1" applyFont="1" applyFill="1" applyBorder="1">
      <alignment vertical="center"/>
    </xf>
    <xf numFmtId="0" fontId="11" fillId="5" borderId="10" xfId="0" applyFont="1" applyFill="1" applyBorder="1" applyAlignment="1">
      <alignment horizontal="center" vertical="center"/>
    </xf>
    <xf numFmtId="178" fontId="11" fillId="0" borderId="10" xfId="2" applyNumberFormat="1" applyFont="1" applyBorder="1">
      <alignment vertical="center"/>
    </xf>
    <xf numFmtId="178" fontId="11" fillId="5" borderId="10" xfId="2" applyNumberFormat="1" applyFont="1" applyFill="1" applyBorder="1">
      <alignment vertical="center"/>
    </xf>
    <xf numFmtId="0" fontId="11" fillId="6" borderId="10" xfId="0" applyFont="1" applyFill="1" applyBorder="1" applyAlignment="1">
      <alignment horizontal="center" vertical="center"/>
    </xf>
    <xf numFmtId="38" fontId="11" fillId="0" borderId="10" xfId="1" applyFont="1" applyFill="1" applyBorder="1" applyAlignment="1">
      <alignment vertical="center"/>
    </xf>
    <xf numFmtId="38" fontId="11" fillId="5" borderId="10" xfId="1" applyFont="1" applyFill="1" applyBorder="1" applyAlignment="1">
      <alignment vertical="center"/>
    </xf>
    <xf numFmtId="0" fontId="9" fillId="0" borderId="0" xfId="4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" fontId="9" fillId="0" borderId="10" xfId="0" applyNumberFormat="1" applyFont="1" applyBorder="1">
      <alignment vertical="center"/>
    </xf>
    <xf numFmtId="0" fontId="10" fillId="4" borderId="10" xfId="0" applyFont="1" applyFill="1" applyBorder="1">
      <alignment vertical="center"/>
    </xf>
    <xf numFmtId="0" fontId="11" fillId="4" borderId="10" xfId="0" applyFont="1" applyFill="1" applyBorder="1" applyAlignment="1">
      <alignment horizontal="center" vertical="center" shrinkToFit="1"/>
    </xf>
    <xf numFmtId="0" fontId="11" fillId="3" borderId="10" xfId="0" applyFont="1" applyFill="1" applyBorder="1" applyAlignment="1">
      <alignment horizontal="center" vertical="center" shrinkToFit="1"/>
    </xf>
    <xf numFmtId="0" fontId="14" fillId="0" borderId="10" xfId="0" applyFont="1" applyBorder="1">
      <alignment vertical="center"/>
    </xf>
    <xf numFmtId="0" fontId="14" fillId="0" borderId="10" xfId="0" applyFont="1" applyBorder="1" applyAlignment="1">
      <alignment horizontal="center" vertical="center"/>
    </xf>
    <xf numFmtId="0" fontId="17" fillId="0" borderId="10" xfId="0" applyFont="1" applyBorder="1">
      <alignment vertical="center"/>
    </xf>
    <xf numFmtId="180" fontId="17" fillId="0" borderId="10" xfId="0" applyNumberFormat="1" applyFont="1" applyBorder="1">
      <alignment vertical="center"/>
    </xf>
    <xf numFmtId="177" fontId="14" fillId="0" borderId="10" xfId="0" applyNumberFormat="1" applyFont="1" applyBorder="1">
      <alignment vertical="center"/>
    </xf>
    <xf numFmtId="177" fontId="14" fillId="0" borderId="10" xfId="0" applyNumberFormat="1" applyFont="1" applyBorder="1" applyAlignment="1">
      <alignment horizontal="center" vertical="center"/>
    </xf>
    <xf numFmtId="177" fontId="17" fillId="0" borderId="10" xfId="0" applyNumberFormat="1" applyFont="1" applyBorder="1">
      <alignment vertical="center"/>
    </xf>
    <xf numFmtId="38" fontId="9" fillId="0" borderId="10" xfId="1" applyFont="1" applyBorder="1">
      <alignment vertical="center"/>
    </xf>
    <xf numFmtId="177" fontId="16" fillId="0" borderId="10" xfId="1" applyNumberFormat="1" applyFont="1" applyFill="1" applyBorder="1" applyAlignment="1"/>
    <xf numFmtId="0" fontId="11" fillId="0" borderId="10" xfId="0" applyFont="1" applyFill="1" applyBorder="1" applyAlignment="1">
      <alignment horizontal="center" vertical="center" shrinkToFit="1"/>
    </xf>
    <xf numFmtId="0" fontId="9" fillId="4" borderId="10" xfId="0" applyFont="1" applyFill="1" applyBorder="1" applyAlignment="1">
      <alignment horizontal="center" vertical="center"/>
    </xf>
    <xf numFmtId="177" fontId="9" fillId="4" borderId="10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181" fontId="9" fillId="0" borderId="21" xfId="1" applyNumberFormat="1" applyFont="1" applyBorder="1">
      <alignment vertical="center"/>
    </xf>
    <xf numFmtId="181" fontId="9" fillId="0" borderId="10" xfId="1" applyNumberFormat="1" applyFont="1" applyBorder="1">
      <alignment vertical="center"/>
    </xf>
    <xf numFmtId="181" fontId="9" fillId="7" borderId="21" xfId="1" applyNumberFormat="1" applyFont="1" applyFill="1" applyBorder="1">
      <alignment vertical="center"/>
    </xf>
    <xf numFmtId="0" fontId="9" fillId="10" borderId="10" xfId="0" applyFont="1" applyFill="1" applyBorder="1" applyAlignment="1">
      <alignment horizontal="center" vertical="center"/>
    </xf>
    <xf numFmtId="181" fontId="9" fillId="10" borderId="21" xfId="1" applyNumberFormat="1" applyFont="1" applyFill="1" applyBorder="1">
      <alignment vertical="center"/>
    </xf>
    <xf numFmtId="181" fontId="9" fillId="10" borderId="10" xfId="1" applyNumberFormat="1" applyFont="1" applyFill="1" applyBorder="1">
      <alignment vertical="center"/>
    </xf>
    <xf numFmtId="181" fontId="9" fillId="0" borderId="21" xfId="1" applyNumberFormat="1" applyFont="1" applyFill="1" applyBorder="1">
      <alignment vertical="center"/>
    </xf>
    <xf numFmtId="181" fontId="9" fillId="7" borderId="10" xfId="1" applyNumberFormat="1" applyFont="1" applyFill="1" applyBorder="1">
      <alignment vertical="center"/>
    </xf>
    <xf numFmtId="3" fontId="9" fillId="0" borderId="26" xfId="0" applyNumberFormat="1" applyFont="1" applyBorder="1" applyAlignment="1">
      <alignment horizontal="right" vertical="center"/>
    </xf>
    <xf numFmtId="3" fontId="9" fillId="0" borderId="27" xfId="0" applyNumberFormat="1" applyFont="1" applyBorder="1" applyAlignment="1">
      <alignment horizontal="right" vertical="center"/>
    </xf>
    <xf numFmtId="3" fontId="9" fillId="0" borderId="14" xfId="0" applyNumberFormat="1" applyFont="1" applyBorder="1" applyAlignment="1">
      <alignment horizontal="right" vertical="center"/>
    </xf>
    <xf numFmtId="3" fontId="9" fillId="0" borderId="12" xfId="0" applyNumberFormat="1" applyFont="1" applyBorder="1" applyAlignment="1">
      <alignment horizontal="right" vertical="center"/>
    </xf>
    <xf numFmtId="3" fontId="9" fillId="0" borderId="10" xfId="0" applyNumberFormat="1" applyFont="1" applyBorder="1" applyAlignment="1">
      <alignment horizontal="right" vertical="center"/>
    </xf>
    <xf numFmtId="3" fontId="9" fillId="0" borderId="28" xfId="0" applyNumberFormat="1" applyFont="1" applyBorder="1" applyAlignment="1">
      <alignment horizontal="right" vertical="center"/>
    </xf>
    <xf numFmtId="3" fontId="9" fillId="0" borderId="29" xfId="0" applyNumberFormat="1" applyFont="1" applyBorder="1" applyAlignment="1">
      <alignment horizontal="right" vertical="center"/>
    </xf>
    <xf numFmtId="3" fontId="9" fillId="0" borderId="22" xfId="0" applyNumberFormat="1" applyFont="1" applyBorder="1" applyAlignment="1">
      <alignment horizontal="right" vertical="center"/>
    </xf>
    <xf numFmtId="0" fontId="9" fillId="2" borderId="17" xfId="0" applyFont="1" applyFill="1" applyBorder="1">
      <alignment vertical="center"/>
    </xf>
    <xf numFmtId="0" fontId="9" fillId="2" borderId="15" xfId="0" applyFont="1" applyFill="1" applyBorder="1">
      <alignment vertical="center"/>
    </xf>
    <xf numFmtId="0" fontId="9" fillId="2" borderId="15" xfId="0" applyFont="1" applyFill="1" applyBorder="1" applyAlignment="1">
      <alignment vertical="center" wrapText="1"/>
    </xf>
    <xf numFmtId="0" fontId="9" fillId="2" borderId="19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182" fontId="9" fillId="0" borderId="10" xfId="0" applyNumberFormat="1" applyFont="1" applyFill="1" applyBorder="1">
      <alignment vertical="center"/>
    </xf>
    <xf numFmtId="38" fontId="9" fillId="0" borderId="10" xfId="7" applyFont="1" applyFill="1" applyBorder="1" applyAlignment="1">
      <alignment horizontal="right" vertical="center"/>
    </xf>
    <xf numFmtId="183" fontId="9" fillId="0" borderId="10" xfId="0" applyNumberFormat="1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right" vertical="center"/>
    </xf>
    <xf numFmtId="0" fontId="9" fillId="0" borderId="10" xfId="0" applyFont="1" applyFill="1" applyBorder="1">
      <alignment vertical="center"/>
    </xf>
    <xf numFmtId="38" fontId="9" fillId="0" borderId="0" xfId="1" applyFont="1">
      <alignment vertical="center"/>
    </xf>
    <xf numFmtId="38" fontId="9" fillId="8" borderId="10" xfId="1" applyFont="1" applyFill="1" applyBorder="1" applyAlignment="1">
      <alignment horizontal="center" vertical="center"/>
    </xf>
    <xf numFmtId="0" fontId="9" fillId="8" borderId="10" xfId="0" applyFont="1" applyFill="1" applyBorder="1">
      <alignment vertical="center"/>
    </xf>
    <xf numFmtId="178" fontId="20" fillId="0" borderId="10" xfId="2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38" fontId="20" fillId="0" borderId="10" xfId="1" applyFont="1" applyBorder="1">
      <alignment vertical="center"/>
    </xf>
    <xf numFmtId="38" fontId="21" fillId="8" borderId="10" xfId="1" applyFont="1" applyFill="1" applyBorder="1" applyAlignment="1">
      <alignment horizontal="center" vertical="center"/>
    </xf>
    <xf numFmtId="0" fontId="21" fillId="8" borderId="10" xfId="0" applyFont="1" applyFill="1" applyBorder="1">
      <alignment vertical="center"/>
    </xf>
    <xf numFmtId="0" fontId="22" fillId="0" borderId="0" xfId="0" applyFont="1" applyAlignment="1">
      <alignment horizontal="right" vertical="center"/>
    </xf>
    <xf numFmtId="0" fontId="22" fillId="0" borderId="0" xfId="0" applyFont="1">
      <alignment vertical="center"/>
    </xf>
    <xf numFmtId="9" fontId="9" fillId="0" borderId="0" xfId="2" applyFont="1">
      <alignment vertical="center"/>
    </xf>
    <xf numFmtId="177" fontId="9" fillId="0" borderId="0" xfId="2" applyNumberFormat="1" applyFont="1">
      <alignment vertical="center"/>
    </xf>
    <xf numFmtId="38" fontId="9" fillId="0" borderId="10" xfId="1" applyFont="1" applyFill="1" applyBorder="1">
      <alignment vertical="center"/>
    </xf>
    <xf numFmtId="38" fontId="9" fillId="2" borderId="10" xfId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Fill="1" applyBorder="1">
      <alignment vertical="center"/>
    </xf>
    <xf numFmtId="184" fontId="9" fillId="2" borderId="10" xfId="0" applyNumberFormat="1" applyFont="1" applyFill="1" applyBorder="1" applyAlignment="1">
      <alignment horizontal="center" vertical="center"/>
    </xf>
    <xf numFmtId="38" fontId="9" fillId="0" borderId="10" xfId="0" applyNumberFormat="1" applyFont="1" applyFill="1" applyBorder="1">
      <alignment vertical="center"/>
    </xf>
    <xf numFmtId="0" fontId="9" fillId="0" borderId="0" xfId="3" applyFont="1"/>
    <xf numFmtId="0" fontId="9" fillId="0" borderId="0" xfId="3" applyFont="1" applyAlignment="1">
      <alignment horizontal="right" vertical="center"/>
    </xf>
    <xf numFmtId="179" fontId="9" fillId="0" borderId="10" xfId="3" applyNumberFormat="1" applyFont="1" applyBorder="1" applyAlignment="1">
      <alignment horizontal="right" vertical="center"/>
    </xf>
    <xf numFmtId="0" fontId="9" fillId="2" borderId="10" xfId="3" applyFont="1" applyFill="1" applyBorder="1" applyAlignment="1">
      <alignment horizontal="center" vertical="center" wrapText="1"/>
    </xf>
    <xf numFmtId="0" fontId="9" fillId="0" borderId="0" xfId="3" applyFont="1" applyAlignment="1">
      <alignment vertical="center"/>
    </xf>
    <xf numFmtId="38" fontId="9" fillId="0" borderId="10" xfId="3" applyNumberFormat="1" applyFont="1" applyBorder="1" applyAlignment="1">
      <alignment vertical="center"/>
    </xf>
    <xf numFmtId="0" fontId="9" fillId="2" borderId="10" xfId="3" applyFont="1" applyFill="1" applyBorder="1" applyAlignment="1">
      <alignment horizontal="center" vertical="center"/>
    </xf>
    <xf numFmtId="0" fontId="9" fillId="2" borderId="10" xfId="3" applyFont="1" applyFill="1" applyBorder="1" applyAlignment="1">
      <alignment vertical="center" wrapText="1"/>
    </xf>
    <xf numFmtId="0" fontId="9" fillId="2" borderId="10" xfId="3" applyFont="1" applyFill="1" applyBorder="1" applyAlignment="1">
      <alignment vertical="center"/>
    </xf>
    <xf numFmtId="38" fontId="9" fillId="0" borderId="10" xfId="0" applyNumberFormat="1" applyFont="1" applyBorder="1">
      <alignment vertical="center"/>
    </xf>
    <xf numFmtId="0" fontId="10" fillId="10" borderId="10" xfId="0" applyFont="1" applyFill="1" applyBorder="1">
      <alignment vertical="center"/>
    </xf>
    <xf numFmtId="176" fontId="10" fillId="12" borderId="10" xfId="0" applyNumberFormat="1" applyFont="1" applyFill="1" applyBorder="1" applyAlignment="1">
      <alignment vertical="center" shrinkToFit="1"/>
    </xf>
    <xf numFmtId="177" fontId="9" fillId="0" borderId="10" xfId="0" applyNumberFormat="1" applyFont="1" applyBorder="1">
      <alignment vertical="center"/>
    </xf>
    <xf numFmtId="176" fontId="9" fillId="0" borderId="0" xfId="0" applyNumberFormat="1" applyFont="1" applyAlignment="1"/>
    <xf numFmtId="0" fontId="9" fillId="0" borderId="30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3" fontId="9" fillId="0" borderId="10" xfId="0" applyNumberFormat="1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0" xfId="0" applyFont="1" applyAlignment="1"/>
    <xf numFmtId="0" fontId="9" fillId="0" borderId="10" xfId="0" applyFont="1" applyBorder="1" applyAlignment="1"/>
    <xf numFmtId="0" fontId="9" fillId="0" borderId="32" xfId="0" applyFont="1" applyBorder="1" applyAlignment="1"/>
    <xf numFmtId="0" fontId="9" fillId="0" borderId="33" xfId="0" applyFont="1" applyBorder="1" applyAlignment="1"/>
    <xf numFmtId="0" fontId="9" fillId="0" borderId="34" xfId="0" applyFont="1" applyBorder="1" applyAlignment="1"/>
    <xf numFmtId="179" fontId="9" fillId="0" borderId="32" xfId="0" applyNumberFormat="1" applyFont="1" applyBorder="1" applyAlignment="1"/>
    <xf numFmtId="179" fontId="9" fillId="0" borderId="33" xfId="0" applyNumberFormat="1" applyFont="1" applyBorder="1" applyAlignment="1"/>
    <xf numFmtId="179" fontId="9" fillId="0" borderId="34" xfId="0" applyNumberFormat="1" applyFont="1" applyBorder="1" applyAlignment="1"/>
    <xf numFmtId="179" fontId="9" fillId="0" borderId="10" xfId="0" applyNumberFormat="1" applyFont="1" applyBorder="1" applyAlignment="1"/>
    <xf numFmtId="0" fontId="25" fillId="0" borderId="0" xfId="0" applyFont="1">
      <alignment vertical="center"/>
    </xf>
    <xf numFmtId="0" fontId="9" fillId="2" borderId="10" xfId="0" applyFont="1" applyFill="1" applyBorder="1" applyAlignment="1">
      <alignment horizontal="center" vertical="center"/>
    </xf>
    <xf numFmtId="0" fontId="9" fillId="3" borderId="0" xfId="0" applyFont="1" applyFill="1">
      <alignment vertical="center"/>
    </xf>
    <xf numFmtId="0" fontId="9" fillId="3" borderId="10" xfId="0" applyFont="1" applyFill="1" applyBorder="1" applyAlignment="1">
      <alignment vertical="center" shrinkToFi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3" applyFont="1" applyFill="1"/>
    <xf numFmtId="0" fontId="9" fillId="0" borderId="10" xfId="3" applyFont="1" applyFill="1" applyBorder="1"/>
    <xf numFmtId="38" fontId="9" fillId="0" borderId="10" xfId="14" applyNumberFormat="1" applyFont="1" applyFill="1" applyBorder="1" applyAlignment="1"/>
    <xf numFmtId="178" fontId="9" fillId="0" borderId="10" xfId="3" applyNumberFormat="1" applyFont="1" applyFill="1" applyBorder="1"/>
    <xf numFmtId="0" fontId="9" fillId="0" borderId="0" xfId="3" applyFont="1" applyFill="1" applyBorder="1"/>
    <xf numFmtId="38" fontId="9" fillId="0" borderId="0" xfId="1" applyFont="1" applyFill="1" applyBorder="1" applyAlignment="1"/>
    <xf numFmtId="38" fontId="9" fillId="0" borderId="10" xfId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78" fontId="9" fillId="8" borderId="12" xfId="2" applyNumberFormat="1" applyFont="1" applyFill="1" applyBorder="1">
      <alignment vertical="center"/>
    </xf>
    <xf numFmtId="1" fontId="9" fillId="0" borderId="12" xfId="2" applyNumberFormat="1" applyFont="1" applyBorder="1">
      <alignment vertical="center"/>
    </xf>
    <xf numFmtId="178" fontId="9" fillId="0" borderId="12" xfId="2" applyNumberFormat="1" applyFont="1" applyBorder="1">
      <alignment vertical="center"/>
    </xf>
    <xf numFmtId="1" fontId="9" fillId="9" borderId="12" xfId="2" applyNumberFormat="1" applyFont="1" applyFill="1" applyBorder="1">
      <alignment vertical="center"/>
    </xf>
    <xf numFmtId="0" fontId="9" fillId="9" borderId="10" xfId="0" applyFont="1" applyFill="1" applyBorder="1" applyAlignment="1">
      <alignment horizontal="center" vertical="center"/>
    </xf>
    <xf numFmtId="178" fontId="9" fillId="9" borderId="10" xfId="0" applyNumberFormat="1" applyFont="1" applyFill="1" applyBorder="1">
      <alignment vertical="center"/>
    </xf>
    <xf numFmtId="0" fontId="10" fillId="0" borderId="0" xfId="0" applyFont="1">
      <alignment vertical="center"/>
    </xf>
    <xf numFmtId="178" fontId="9" fillId="0" borderId="0" xfId="0" applyNumberFormat="1" applyFont="1">
      <alignment vertical="center"/>
    </xf>
    <xf numFmtId="0" fontId="26" fillId="0" borderId="0" xfId="0" applyFont="1" applyAlignment="1">
      <alignment horizontal="right" vertical="center"/>
    </xf>
    <xf numFmtId="0" fontId="9" fillId="2" borderId="13" xfId="0" applyFont="1" applyFill="1" applyBorder="1">
      <alignment vertical="center"/>
    </xf>
    <xf numFmtId="178" fontId="9" fillId="0" borderId="10" xfId="0" applyNumberFormat="1" applyFont="1" applyBorder="1">
      <alignment vertical="center"/>
    </xf>
    <xf numFmtId="0" fontId="9" fillId="2" borderId="4" xfId="0" applyFont="1" applyFill="1" applyBorder="1">
      <alignment vertical="center"/>
    </xf>
    <xf numFmtId="0" fontId="9" fillId="2" borderId="9" xfId="0" applyFont="1" applyFill="1" applyBorder="1">
      <alignment vertical="center"/>
    </xf>
    <xf numFmtId="0" fontId="9" fillId="2" borderId="10" xfId="0" applyFont="1" applyFill="1" applyBorder="1" applyAlignment="1">
      <alignment vertical="center" wrapText="1"/>
    </xf>
    <xf numFmtId="0" fontId="23" fillId="0" borderId="0" xfId="0" applyFont="1">
      <alignment vertical="center"/>
    </xf>
    <xf numFmtId="178" fontId="9" fillId="2" borderId="10" xfId="0" applyNumberFormat="1" applyFont="1" applyFill="1" applyBorder="1" applyAlignment="1">
      <alignment horizontal="center" vertical="center"/>
    </xf>
    <xf numFmtId="0" fontId="9" fillId="2" borderId="11" xfId="0" applyFont="1" applyFill="1" applyBorder="1">
      <alignment vertical="center"/>
    </xf>
    <xf numFmtId="0" fontId="9" fillId="2" borderId="12" xfId="0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9" fillId="0" borderId="8" xfId="0" applyFont="1" applyBorder="1" applyAlignment="1">
      <alignment horizontal="right" vertical="center"/>
    </xf>
    <xf numFmtId="0" fontId="9" fillId="2" borderId="10" xfId="1" applyNumberFormat="1" applyFont="1" applyFill="1" applyBorder="1">
      <alignment vertical="center"/>
    </xf>
    <xf numFmtId="0" fontId="9" fillId="0" borderId="8" xfId="0" applyFont="1" applyBorder="1">
      <alignment vertical="center"/>
    </xf>
    <xf numFmtId="0" fontId="25" fillId="0" borderId="8" xfId="0" applyFont="1" applyBorder="1">
      <alignment vertical="center"/>
    </xf>
    <xf numFmtId="0" fontId="25" fillId="2" borderId="10" xfId="0" applyFont="1" applyFill="1" applyBorder="1">
      <alignment vertical="center"/>
    </xf>
    <xf numFmtId="38" fontId="25" fillId="0" borderId="10" xfId="1" applyFont="1" applyBorder="1">
      <alignment vertical="center"/>
    </xf>
    <xf numFmtId="0" fontId="26" fillId="0" borderId="0" xfId="0" applyFont="1">
      <alignment vertical="center"/>
    </xf>
    <xf numFmtId="38" fontId="25" fillId="0" borderId="0" xfId="1" applyFont="1">
      <alignment vertical="center"/>
    </xf>
    <xf numFmtId="177" fontId="9" fillId="0" borderId="0" xfId="3" applyNumberFormat="1" applyFont="1"/>
    <xf numFmtId="0" fontId="9" fillId="0" borderId="0" xfId="3" applyFont="1" applyFill="1" applyBorder="1" applyAlignment="1">
      <alignment horizontal="center"/>
    </xf>
    <xf numFmtId="0" fontId="9" fillId="2" borderId="10" xfId="3" applyFont="1" applyFill="1" applyBorder="1" applyAlignment="1">
      <alignment horizontal="right"/>
    </xf>
    <xf numFmtId="38" fontId="9" fillId="0" borderId="10" xfId="1" applyFont="1" applyBorder="1" applyAlignment="1"/>
    <xf numFmtId="177" fontId="9" fillId="0" borderId="0" xfId="3" applyNumberFormat="1" applyFont="1" applyBorder="1"/>
    <xf numFmtId="0" fontId="10" fillId="0" borderId="0" xfId="4" applyFont="1">
      <alignment vertical="center"/>
    </xf>
    <xf numFmtId="0" fontId="14" fillId="0" borderId="0" xfId="10" applyFont="1" applyAlignment="1">
      <alignment horizontal="right" vertical="center"/>
    </xf>
    <xf numFmtId="0" fontId="10" fillId="11" borderId="10" xfId="4" applyFont="1" applyFill="1" applyBorder="1" applyAlignment="1">
      <alignment horizontal="center" vertical="center"/>
    </xf>
    <xf numFmtId="0" fontId="10" fillId="0" borderId="10" xfId="4" applyFont="1" applyBorder="1" applyAlignment="1">
      <alignment horizontal="center" vertical="center"/>
    </xf>
    <xf numFmtId="177" fontId="10" fillId="0" borderId="10" xfId="4" applyNumberFormat="1" applyFont="1" applyBorder="1" applyAlignment="1">
      <alignment horizontal="center" vertical="center"/>
    </xf>
    <xf numFmtId="0" fontId="9" fillId="0" borderId="0" xfId="3" applyFont="1" applyBorder="1"/>
    <xf numFmtId="177" fontId="9" fillId="0" borderId="0" xfId="3" applyNumberFormat="1" applyFont="1" applyFill="1" applyBorder="1"/>
    <xf numFmtId="177" fontId="9" fillId="0" borderId="0" xfId="3" applyNumberFormat="1" applyFont="1" applyFill="1"/>
    <xf numFmtId="0" fontId="9" fillId="0" borderId="0" xfId="3" applyFont="1" applyFill="1" applyAlignment="1">
      <alignment horizontal="right"/>
    </xf>
    <xf numFmtId="178" fontId="11" fillId="0" borderId="10" xfId="1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27" fillId="0" borderId="3" xfId="6" applyFont="1" applyBorder="1">
      <alignment vertical="center"/>
    </xf>
    <xf numFmtId="0" fontId="9" fillId="0" borderId="5" xfId="0" applyFont="1" applyFill="1" applyBorder="1">
      <alignment vertical="center"/>
    </xf>
    <xf numFmtId="0" fontId="27" fillId="0" borderId="14" xfId="6" applyFont="1" applyBorder="1">
      <alignment vertical="center"/>
    </xf>
    <xf numFmtId="0" fontId="9" fillId="0" borderId="15" xfId="0" applyFont="1" applyFill="1" applyBorder="1">
      <alignment vertical="center"/>
    </xf>
    <xf numFmtId="0" fontId="9" fillId="0" borderId="15" xfId="0" applyFont="1" applyBorder="1">
      <alignment vertical="center"/>
    </xf>
    <xf numFmtId="0" fontId="9" fillId="0" borderId="15" xfId="0" applyFont="1" applyFill="1" applyBorder="1" applyAlignment="1">
      <alignment vertical="center" wrapText="1"/>
    </xf>
    <xf numFmtId="0" fontId="9" fillId="0" borderId="15" xfId="0" applyFont="1" applyBorder="1" applyAlignment="1">
      <alignment vertical="center" wrapText="1"/>
    </xf>
    <xf numFmtId="0" fontId="27" fillId="0" borderId="6" xfId="6" applyFont="1" applyBorder="1">
      <alignment vertical="center"/>
    </xf>
    <xf numFmtId="0" fontId="9" fillId="0" borderId="7" xfId="0" applyFont="1" applyBorder="1">
      <alignment vertical="center"/>
    </xf>
    <xf numFmtId="0" fontId="10" fillId="0" borderId="0" xfId="0" applyFont="1" applyAlignment="1">
      <alignment horizontal="right" vertical="center"/>
    </xf>
    <xf numFmtId="0" fontId="9" fillId="0" borderId="12" xfId="0" applyNumberFormat="1" applyFont="1" applyBorder="1" applyAlignment="1">
      <alignment horizontal="right" vertical="center"/>
    </xf>
    <xf numFmtId="0" fontId="9" fillId="0" borderId="14" xfId="0" applyNumberFormat="1" applyFont="1" applyBorder="1" applyAlignment="1">
      <alignment horizontal="right" vertical="center"/>
    </xf>
    <xf numFmtId="3" fontId="9" fillId="0" borderId="0" xfId="0" applyNumberFormat="1" applyFont="1">
      <alignment vertical="center"/>
    </xf>
    <xf numFmtId="178" fontId="9" fillId="0" borderId="10" xfId="0" applyNumberFormat="1" applyFont="1" applyBorder="1" applyAlignment="1">
      <alignment horizontal="right" vertical="top"/>
    </xf>
    <xf numFmtId="178" fontId="9" fillId="0" borderId="10" xfId="0" applyNumberFormat="1" applyFont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3" fontId="9" fillId="0" borderId="38" xfId="0" applyNumberFormat="1" applyFont="1" applyBorder="1" applyAlignment="1">
      <alignment horizontal="right" vertical="center"/>
    </xf>
    <xf numFmtId="0" fontId="9" fillId="2" borderId="39" xfId="0" applyFont="1" applyFill="1" applyBorder="1">
      <alignment vertical="center"/>
    </xf>
    <xf numFmtId="3" fontId="9" fillId="0" borderId="40" xfId="0" applyNumberFormat="1" applyFont="1" applyBorder="1" applyAlignment="1">
      <alignment horizontal="right" vertical="center"/>
    </xf>
    <xf numFmtId="0" fontId="9" fillId="2" borderId="41" xfId="0" applyFont="1" applyFill="1" applyBorder="1">
      <alignment vertical="center"/>
    </xf>
    <xf numFmtId="3" fontId="9" fillId="0" borderId="43" xfId="0" applyNumberFormat="1" applyFont="1" applyBorder="1" applyAlignment="1">
      <alignment horizontal="right" vertical="center"/>
    </xf>
    <xf numFmtId="0" fontId="9" fillId="2" borderId="44" xfId="0" applyFont="1" applyFill="1" applyBorder="1" applyAlignment="1">
      <alignment horizontal="left" vertical="center"/>
    </xf>
    <xf numFmtId="0" fontId="9" fillId="2" borderId="45" xfId="0" applyFont="1" applyFill="1" applyBorder="1">
      <alignment vertical="center"/>
    </xf>
    <xf numFmtId="0" fontId="9" fillId="2" borderId="46" xfId="0" applyFont="1" applyFill="1" applyBorder="1">
      <alignment vertical="center"/>
    </xf>
    <xf numFmtId="0" fontId="9" fillId="0" borderId="40" xfId="0" applyNumberFormat="1" applyFont="1" applyBorder="1" applyAlignment="1">
      <alignment horizontal="right" vertical="center"/>
    </xf>
    <xf numFmtId="0" fontId="9" fillId="2" borderId="47" xfId="0" applyFont="1" applyFill="1" applyBorder="1">
      <alignment vertical="center"/>
    </xf>
    <xf numFmtId="3" fontId="9" fillId="0" borderId="49" xfId="0" applyNumberFormat="1" applyFont="1" applyBorder="1" applyAlignment="1">
      <alignment horizontal="right" vertical="center"/>
    </xf>
    <xf numFmtId="3" fontId="9" fillId="0" borderId="52" xfId="0" applyNumberFormat="1" applyFont="1" applyBorder="1" applyAlignment="1">
      <alignment horizontal="right" vertical="center"/>
    </xf>
    <xf numFmtId="3" fontId="9" fillId="0" borderId="53" xfId="0" applyNumberFormat="1" applyFont="1" applyBorder="1" applyAlignment="1">
      <alignment horizontal="right" vertical="center"/>
    </xf>
    <xf numFmtId="3" fontId="9" fillId="0" borderId="54" xfId="0" applyNumberFormat="1" applyFont="1" applyBorder="1" applyAlignment="1">
      <alignment horizontal="right" vertical="center"/>
    </xf>
    <xf numFmtId="3" fontId="9" fillId="0" borderId="55" xfId="0" applyNumberFormat="1" applyFont="1" applyBorder="1" applyAlignment="1">
      <alignment horizontal="right" vertical="center"/>
    </xf>
    <xf numFmtId="38" fontId="9" fillId="0" borderId="10" xfId="1" applyFont="1" applyFill="1" applyBorder="1" applyAlignment="1"/>
    <xf numFmtId="178" fontId="11" fillId="7" borderId="10" xfId="0" applyNumberFormat="1" applyFont="1" applyFill="1" applyBorder="1" applyAlignment="1">
      <alignment vertical="center" shrinkToFit="1"/>
    </xf>
    <xf numFmtId="178" fontId="11" fillId="13" borderId="10" xfId="0" applyNumberFormat="1" applyFont="1" applyFill="1" applyBorder="1" applyAlignment="1">
      <alignment vertical="center" shrinkToFit="1"/>
    </xf>
    <xf numFmtId="178" fontId="11" fillId="14" borderId="10" xfId="0" applyNumberFormat="1" applyFont="1" applyFill="1" applyBorder="1" applyAlignment="1">
      <alignment vertical="center" shrinkToFit="1"/>
    </xf>
    <xf numFmtId="178" fontId="11" fillId="15" borderId="10" xfId="0" applyNumberFormat="1" applyFont="1" applyFill="1" applyBorder="1" applyAlignment="1">
      <alignment vertical="center" shrinkToFit="1"/>
    </xf>
    <xf numFmtId="178" fontId="11" fillId="16" borderId="10" xfId="0" applyNumberFormat="1" applyFont="1" applyFill="1" applyBorder="1" applyAlignment="1">
      <alignment vertical="center" shrinkToFit="1"/>
    </xf>
    <xf numFmtId="178" fontId="11" fillId="17" borderId="10" xfId="0" applyNumberFormat="1" applyFont="1" applyFill="1" applyBorder="1" applyAlignment="1">
      <alignment vertical="center" shrinkToFit="1"/>
    </xf>
    <xf numFmtId="178" fontId="11" fillId="3" borderId="10" xfId="0" applyNumberFormat="1" applyFont="1" applyFill="1" applyBorder="1" applyAlignment="1">
      <alignment vertical="center" shrinkToFit="1"/>
    </xf>
    <xf numFmtId="178" fontId="11" fillId="9" borderId="10" xfId="0" applyNumberFormat="1" applyFont="1" applyFill="1" applyBorder="1" applyAlignment="1">
      <alignment vertical="center" shrinkToFit="1"/>
    </xf>
    <xf numFmtId="0" fontId="9" fillId="2" borderId="50" xfId="0" applyFont="1" applyFill="1" applyBorder="1" applyAlignment="1">
      <alignment horizontal="left" vertical="center"/>
    </xf>
    <xf numFmtId="0" fontId="9" fillId="2" borderId="51" xfId="0" applyFont="1" applyFill="1" applyBorder="1" applyAlignment="1">
      <alignment horizontal="left" vertical="center"/>
    </xf>
    <xf numFmtId="0" fontId="9" fillId="2" borderId="35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2" borderId="42" xfId="0" applyFont="1" applyFill="1" applyBorder="1" applyAlignment="1">
      <alignment horizontal="left" vertical="center"/>
    </xf>
    <xf numFmtId="0" fontId="9" fillId="2" borderId="18" xfId="0" applyFont="1" applyFill="1" applyBorder="1" applyAlignment="1">
      <alignment horizontal="left" vertical="center"/>
    </xf>
    <xf numFmtId="0" fontId="9" fillId="2" borderId="48" xfId="0" applyFont="1" applyFill="1" applyBorder="1" applyAlignment="1">
      <alignment horizontal="left" vertical="center"/>
    </xf>
    <xf numFmtId="0" fontId="9" fillId="2" borderId="20" xfId="0" applyFont="1" applyFill="1" applyBorder="1" applyAlignment="1">
      <alignment horizontal="left" vertical="center"/>
    </xf>
    <xf numFmtId="0" fontId="10" fillId="10" borderId="10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</cellXfs>
  <cellStyles count="15">
    <cellStyle name="パーセント" xfId="2" builtinId="5"/>
    <cellStyle name="パーセント 2" xfId="13" xr:uid="{88680E97-73FE-4F69-A286-D070417A4BDB}"/>
    <cellStyle name="ハイパーリンク" xfId="6" builtinId="8"/>
    <cellStyle name="桁区切り" xfId="1" builtinId="6"/>
    <cellStyle name="桁区切り 2" xfId="8" xr:uid="{7B07C75D-1821-4763-8273-A402527A7CE3}"/>
    <cellStyle name="桁区切り 2 5" xfId="5" xr:uid="{1E3338B4-1EF1-4DAF-A9E1-84BAC434F461}"/>
    <cellStyle name="桁区切り 3" xfId="7" xr:uid="{634812FC-5EB1-4E04-93BF-2C65C6D8151D}"/>
    <cellStyle name="桁区切り 4" xfId="14" xr:uid="{620855C9-A0BA-431B-A820-F291AEF5FB6F}"/>
    <cellStyle name="桁区切り 8" xfId="12" xr:uid="{C5DF401F-EFE7-4814-92B2-5ABA211B8BD9}"/>
    <cellStyle name="標準" xfId="0" builtinId="0"/>
    <cellStyle name="標準 2" xfId="10" xr:uid="{D27F9CD1-50C2-4102-9FE3-4BE7343C432E}"/>
    <cellStyle name="標準 2 5" xfId="4" xr:uid="{3396DCA1-A81B-469C-A0B8-281B72746694}"/>
    <cellStyle name="標準 21" xfId="11" xr:uid="{3222EFEF-C70A-49C0-83E7-FE55E28F757D}"/>
    <cellStyle name="標準 26" xfId="9" xr:uid="{8FD62714-6D27-4AA5-A7F5-8524E498443E}"/>
    <cellStyle name="標準 26 2" xfId="3" xr:uid="{D28DFCDB-6EF1-4653-8287-7755A5FA98A8}"/>
  </cellStyles>
  <dxfs count="18"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25399</xdr:colOff>
      <xdr:row>7</xdr:row>
      <xdr:rowOff>33865</xdr:rowOff>
    </xdr:from>
    <xdr:to>
      <xdr:col>22</xdr:col>
      <xdr:colOff>440266</xdr:colOff>
      <xdr:row>17</xdr:row>
      <xdr:rowOff>60816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DFBB2D9-1D9E-48B9-ADDD-A25E86EE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399" y="1202265"/>
          <a:ext cx="6841067" cy="198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14</xdr:row>
      <xdr:rowOff>95249</xdr:rowOff>
    </xdr:from>
    <xdr:to>
      <xdr:col>12</xdr:col>
      <xdr:colOff>377734</xdr:colOff>
      <xdr:row>38</xdr:row>
      <xdr:rowOff>15511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64C5CCC-9562-4E17-9CE9-E4D0265BC7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314699"/>
          <a:ext cx="7026184" cy="44884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3</xdr:row>
      <xdr:rowOff>260712</xdr:rowOff>
    </xdr:from>
    <xdr:to>
      <xdr:col>17</xdr:col>
      <xdr:colOff>568235</xdr:colOff>
      <xdr:row>27</xdr:row>
      <xdr:rowOff>190499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AE10CAF-D4CF-4C60-9D2C-03CF0475A23A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360"/>
        <a:stretch/>
      </xdr:blipFill>
      <xdr:spPr bwMode="auto">
        <a:xfrm>
          <a:off x="4972050" y="946512"/>
          <a:ext cx="7216685" cy="47018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135526</xdr:colOff>
      <xdr:row>13</xdr:row>
      <xdr:rowOff>133350</xdr:rowOff>
    </xdr:from>
    <xdr:to>
      <xdr:col>13</xdr:col>
      <xdr:colOff>131716</xdr:colOff>
      <xdr:row>37</xdr:row>
      <xdr:rowOff>67491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DEAFEE3-FF73-48E7-BAFA-05D322B42B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651" y="3162300"/>
          <a:ext cx="7353300" cy="45080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412712</xdr:colOff>
      <xdr:row>1</xdr:row>
      <xdr:rowOff>150606</xdr:rowOff>
    </xdr:from>
    <xdr:to>
      <xdr:col>17</xdr:col>
      <xdr:colOff>647550</xdr:colOff>
      <xdr:row>18</xdr:row>
      <xdr:rowOff>84940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99E40DA-4953-4344-AEEE-5FACD2DE8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1437" y="531606"/>
          <a:ext cx="7092838" cy="346620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11</xdr:col>
      <xdr:colOff>649762</xdr:colOff>
      <xdr:row>19</xdr:row>
      <xdr:rowOff>133561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3F00421-C976-4535-804E-B6516FA30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5" y="1676400"/>
          <a:ext cx="6212362" cy="24386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8</xdr:row>
      <xdr:rowOff>200025</xdr:rowOff>
    </xdr:from>
    <xdr:to>
      <xdr:col>11</xdr:col>
      <xdr:colOff>487822</xdr:colOff>
      <xdr:row>21</xdr:row>
      <xdr:rowOff>88999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C7D6D27-9A11-401D-B4A6-BBBF9579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25" y="1876425"/>
          <a:ext cx="6031372" cy="26131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1900</xdr:colOff>
      <xdr:row>8</xdr:row>
      <xdr:rowOff>3804</xdr:rowOff>
    </xdr:from>
    <xdr:to>
      <xdr:col>11</xdr:col>
      <xdr:colOff>199300</xdr:colOff>
      <xdr:row>20</xdr:row>
      <xdr:rowOff>101611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3597A58-7C96-4F2A-9B43-E728C24F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0775" y="1680204"/>
          <a:ext cx="5760000" cy="261240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15</xdr:row>
      <xdr:rowOff>0</xdr:rowOff>
    </xdr:from>
    <xdr:to>
      <xdr:col>11</xdr:col>
      <xdr:colOff>53801</xdr:colOff>
      <xdr:row>35</xdr:row>
      <xdr:rowOff>129565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F806161-62CF-46A0-A11F-1D2F3B1A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090" y="3463636"/>
          <a:ext cx="6627091" cy="4082036"/>
        </a:xfrm>
        <a:prstGeom prst="rect">
          <a:avLst/>
        </a:prstGeom>
      </xdr:spPr>
    </xdr:pic>
    <xdr:clientData/>
  </xdr:twoCellAnchor>
  <xdr:twoCellAnchor editAs="oneCell">
    <xdr:from>
      <xdr:col>12</xdr:col>
      <xdr:colOff>23091</xdr:colOff>
      <xdr:row>15</xdr:row>
      <xdr:rowOff>215531</xdr:rowOff>
    </xdr:from>
    <xdr:to>
      <xdr:col>21</xdr:col>
      <xdr:colOff>496454</xdr:colOff>
      <xdr:row>35</xdr:row>
      <xdr:rowOff>102234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F5BE547-7E64-41BF-A580-1ABFD59F4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8273" y="3679167"/>
          <a:ext cx="6396181" cy="38715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0</xdr:colOff>
      <xdr:row>2</xdr:row>
      <xdr:rowOff>4834</xdr:rowOff>
    </xdr:to>
    <xdr:sp macro="" textlink="">
      <xdr:nvSpPr>
        <xdr:cNvPr id="2" name="円/楕円 13">
          <a:extLst>
            <a:ext uri="{FF2B5EF4-FFF2-40B4-BE49-F238E27FC236}">
              <a16:creationId xmlns:a16="http://schemas.microsoft.com/office/drawing/2014/main" id="{E7674C28-A2B8-413F-83F0-99CE51D70D93}"/>
            </a:ext>
          </a:extLst>
        </xdr:cNvPr>
        <xdr:cNvSpPr/>
      </xdr:nvSpPr>
      <xdr:spPr>
        <a:xfrm>
          <a:off x="996950" y="438150"/>
          <a:ext cx="1378424" cy="709684"/>
        </a:xfrm>
        <a:prstGeom prst="ellipse">
          <a:avLst/>
        </a:prstGeom>
        <a:solidFill>
          <a:srgbClr val="FF99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川田</a:t>
          </a:r>
          <a:endParaRPr lang="en-US" altLang="ja-JP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662213</xdr:colOff>
      <xdr:row>15</xdr:row>
      <xdr:rowOff>0</xdr:rowOff>
    </xdr:from>
    <xdr:to>
      <xdr:col>10</xdr:col>
      <xdr:colOff>646429</xdr:colOff>
      <xdr:row>39</xdr:row>
      <xdr:rowOff>91871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083D98B-FE3E-49DF-99E4-66CDA6D2A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213" y="3401786"/>
          <a:ext cx="6594929" cy="46237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</xdr:row>
      <xdr:rowOff>81642</xdr:rowOff>
    </xdr:from>
    <xdr:to>
      <xdr:col>21</xdr:col>
      <xdr:colOff>625587</xdr:colOff>
      <xdr:row>39</xdr:row>
      <xdr:rowOff>72570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10E440F-6811-430A-903D-BD7744EDB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99716" y="3483428"/>
          <a:ext cx="6561930" cy="452664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411752</xdr:colOff>
      <xdr:row>7</xdr:row>
      <xdr:rowOff>42903</xdr:rowOff>
    </xdr:from>
    <xdr:to>
      <xdr:col>5</xdr:col>
      <xdr:colOff>210939</xdr:colOff>
      <xdr:row>34</xdr:row>
      <xdr:rowOff>135187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7C5020E-62A4-4A74-BA9F-8BA9B348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781" y="1751960"/>
          <a:ext cx="4788109" cy="52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7</xdr:row>
      <xdr:rowOff>10883</xdr:rowOff>
    </xdr:from>
    <xdr:to>
      <xdr:col>11</xdr:col>
      <xdr:colOff>342818</xdr:colOff>
      <xdr:row>34</xdr:row>
      <xdr:rowOff>79219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956A4A7-B77D-4F10-AB1D-917C67BF42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2914" y="1719940"/>
          <a:ext cx="4788000" cy="522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6</xdr:row>
      <xdr:rowOff>174700</xdr:rowOff>
    </xdr:from>
    <xdr:to>
      <xdr:col>2</xdr:col>
      <xdr:colOff>89311</xdr:colOff>
      <xdr:row>7</xdr:row>
      <xdr:rowOff>124145</xdr:rowOff>
    </xdr:to>
    <xdr:sp macro="" textlink="">
      <xdr:nvSpPr>
        <xdr:cNvPr id="4" name="テキスト ボックス 288">
          <a:extLst>
            <a:ext uri="{FF2B5EF4-FFF2-40B4-BE49-F238E27FC236}">
              <a16:creationId xmlns:a16="http://schemas.microsoft.com/office/drawing/2014/main" id="{96490223-475A-4E3D-8A20-515EA88F6CC7}"/>
            </a:ext>
          </a:extLst>
        </xdr:cNvPr>
        <xdr:cNvSpPr txBox="1">
          <a:spLocks noChangeArrowheads="1"/>
        </xdr:cNvSpPr>
      </xdr:nvSpPr>
      <xdr:spPr bwMode="auto">
        <a:xfrm>
          <a:off x="247650" y="1374850"/>
          <a:ext cx="765586" cy="13994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rot="0" vert="horz" wrap="square" lIns="36000" tIns="0" rIns="36000" bIns="0" anchor="t" anchorCtr="0">
          <a:spAutoFit/>
        </a:bodyPr>
        <a:lstStyle/>
        <a:p>
          <a:pPr algn="just">
            <a:lnSpc>
              <a:spcPts val="1400"/>
            </a:lnSpc>
            <a:spcAft>
              <a:spcPts val="0"/>
            </a:spcAft>
          </a:pPr>
          <a:r>
            <a:rPr lang="ja-JP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（万ｋＷ）</a:t>
          </a:r>
          <a:endParaRPr lang="ja-JP" sz="1400" kern="100">
            <a:effectLst/>
            <a:latin typeface="Century" panose="02040604050505020304" pitchFamily="18" charset="0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184225</xdr:colOff>
      <xdr:row>8</xdr:row>
      <xdr:rowOff>47625</xdr:rowOff>
    </xdr:from>
    <xdr:to>
      <xdr:col>14</xdr:col>
      <xdr:colOff>77445</xdr:colOff>
      <xdr:row>15</xdr:row>
      <xdr:rowOff>124142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602EF061-3E68-4766-BCCA-4CD867504844}"/>
            </a:ext>
          </a:extLst>
        </xdr:cNvPr>
        <xdr:cNvGrpSpPr/>
      </xdr:nvGrpSpPr>
      <xdr:grpSpPr>
        <a:xfrm>
          <a:off x="182320" y="1630680"/>
          <a:ext cx="8801000" cy="1410017"/>
          <a:chOff x="2162735" y="2543735"/>
          <a:chExt cx="8846496" cy="1768606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B5222AB-FE03-479D-8FB0-4A8217EAC2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162735" y="2543735"/>
            <a:ext cx="8846496" cy="1768606"/>
          </a:xfrm>
          <a:prstGeom prst="rect">
            <a:avLst/>
          </a:prstGeom>
        </xdr:spPr>
      </xdr:pic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4AA802F1-644C-4973-BD72-938FE7A8EEE0}"/>
              </a:ext>
            </a:extLst>
          </xdr:cNvPr>
          <xdr:cNvCxnSpPr/>
        </xdr:nvCxnSpPr>
        <xdr:spPr>
          <a:xfrm flipV="1">
            <a:off x="2891118" y="4000500"/>
            <a:ext cx="7821706" cy="1120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522515</xdr:colOff>
      <xdr:row>7</xdr:row>
      <xdr:rowOff>21768</xdr:rowOff>
    </xdr:from>
    <xdr:to>
      <xdr:col>5</xdr:col>
      <xdr:colOff>324563</xdr:colOff>
      <xdr:row>34</xdr:row>
      <xdr:rowOff>93914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9AE29B1-2FA7-4F8B-AB85-F545BFAEA5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544" y="1730825"/>
          <a:ext cx="4802400" cy="52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566058</xdr:colOff>
      <xdr:row>7</xdr:row>
      <xdr:rowOff>43546</xdr:rowOff>
    </xdr:from>
    <xdr:to>
      <xdr:col>11</xdr:col>
      <xdr:colOff>322523</xdr:colOff>
      <xdr:row>34</xdr:row>
      <xdr:rowOff>132020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DB44930-4318-4381-AFB9-9B4FCFDA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9372" y="1752603"/>
          <a:ext cx="4803627" cy="522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64463</xdr:colOff>
      <xdr:row>6</xdr:row>
      <xdr:rowOff>78377</xdr:rowOff>
    </xdr:from>
    <xdr:to>
      <xdr:col>7</xdr:col>
      <xdr:colOff>345700</xdr:colOff>
      <xdr:row>24</xdr:row>
      <xdr:rowOff>102429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A132845-4959-4FA4-BD5A-609B2F718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438" y="1307102"/>
          <a:ext cx="4738937" cy="3453052"/>
        </a:xfrm>
        <a:prstGeom prst="rect">
          <a:avLst/>
        </a:prstGeom>
      </xdr:spPr>
    </xdr:pic>
    <xdr:clientData/>
  </xdr:twoCellAnchor>
  <xdr:twoCellAnchor editAs="oneCell">
    <xdr:from>
      <xdr:col>8</xdr:col>
      <xdr:colOff>305890</xdr:colOff>
      <xdr:row>7</xdr:row>
      <xdr:rowOff>116476</xdr:rowOff>
    </xdr:from>
    <xdr:to>
      <xdr:col>12</xdr:col>
      <xdr:colOff>674345</xdr:colOff>
      <xdr:row>23</xdr:row>
      <xdr:rowOff>12738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5098975-870B-4850-A10A-A4E939DA8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0365" y="1535701"/>
          <a:ext cx="3111655" cy="294426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478971</xdr:colOff>
      <xdr:row>6</xdr:row>
      <xdr:rowOff>185057</xdr:rowOff>
    </xdr:from>
    <xdr:to>
      <xdr:col>11</xdr:col>
      <xdr:colOff>202348</xdr:colOff>
      <xdr:row>28</xdr:row>
      <xdr:rowOff>50314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1D9948F-B9B8-434E-A2AD-582F2904A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1571" y="1436914"/>
          <a:ext cx="6352777" cy="4176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571711</xdr:colOff>
      <xdr:row>8</xdr:row>
      <xdr:rowOff>0</xdr:rowOff>
    </xdr:from>
    <xdr:to>
      <xdr:col>23</xdr:col>
      <xdr:colOff>261807</xdr:colOff>
      <xdr:row>18</xdr:row>
      <xdr:rowOff>76634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B1EAD70-C0FE-4D12-9AF1-97442D7AA939}"/>
            </a:ext>
          </a:extLst>
        </xdr:cNvPr>
        <xdr:cNvSpPr/>
      </xdr:nvSpPr>
      <xdr:spPr>
        <a:xfrm>
          <a:off x="16345111" y="3965324"/>
          <a:ext cx="375896" cy="111193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5284</xdr:colOff>
      <xdr:row>21</xdr:row>
      <xdr:rowOff>96258</xdr:rowOff>
    </xdr:from>
    <xdr:to>
      <xdr:col>20</xdr:col>
      <xdr:colOff>522390</xdr:colOff>
      <xdr:row>21</xdr:row>
      <xdr:rowOff>96258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519AFE5-6E65-4330-8477-05702BD925D9}"/>
            </a:ext>
          </a:extLst>
        </xdr:cNvPr>
        <xdr:cNvCxnSpPr/>
      </xdr:nvCxnSpPr>
      <xdr:spPr>
        <a:xfrm flipH="1" flipV="1">
          <a:off x="10292284" y="5811258"/>
          <a:ext cx="4631906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7803</xdr:colOff>
      <xdr:row>1</xdr:row>
      <xdr:rowOff>22425</xdr:rowOff>
    </xdr:from>
    <xdr:to>
      <xdr:col>15</xdr:col>
      <xdr:colOff>7803</xdr:colOff>
      <xdr:row>23</xdr:row>
      <xdr:rowOff>57626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8798B717-E0C4-46DC-958B-DA392C1CE560}"/>
            </a:ext>
          </a:extLst>
        </xdr:cNvPr>
        <xdr:cNvCxnSpPr/>
      </xdr:nvCxnSpPr>
      <xdr:spPr>
        <a:xfrm>
          <a:off x="10980603" y="2165550"/>
          <a:ext cx="0" cy="4083326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3166</xdr:colOff>
      <xdr:row>22</xdr:row>
      <xdr:rowOff>98374</xdr:rowOff>
    </xdr:from>
    <xdr:to>
      <xdr:col>21</xdr:col>
      <xdr:colOff>520272</xdr:colOff>
      <xdr:row>22</xdr:row>
      <xdr:rowOff>98374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8A798CA6-9081-41FC-88FB-384145E0A56B}"/>
            </a:ext>
          </a:extLst>
        </xdr:cNvPr>
        <xdr:cNvCxnSpPr/>
      </xdr:nvCxnSpPr>
      <xdr:spPr>
        <a:xfrm flipH="1" flipV="1">
          <a:off x="10975966" y="6051499"/>
          <a:ext cx="4631906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40753</xdr:colOff>
      <xdr:row>14</xdr:row>
      <xdr:rowOff>25113</xdr:rowOff>
    </xdr:from>
    <xdr:to>
      <xdr:col>24</xdr:col>
      <xdr:colOff>391760</xdr:colOff>
      <xdr:row>18</xdr:row>
      <xdr:rowOff>92526</xdr:rowOff>
    </xdr:to>
    <xdr:sp macro="" textlink="">
      <xdr:nvSpPr>
        <xdr:cNvPr id="7" name="テキスト ボックス 1">
          <a:extLst>
            <a:ext uri="{FF2B5EF4-FFF2-40B4-BE49-F238E27FC236}">
              <a16:creationId xmlns:a16="http://schemas.microsoft.com/office/drawing/2014/main" id="{C3AAC779-F9EB-4F20-A494-A36365EFD1B2}"/>
            </a:ext>
          </a:extLst>
        </xdr:cNvPr>
        <xdr:cNvSpPr txBox="1"/>
      </xdr:nvSpPr>
      <xdr:spPr>
        <a:xfrm>
          <a:off x="17185753" y="4073238"/>
          <a:ext cx="351007" cy="1019913"/>
        </a:xfrm>
        <a:prstGeom prst="rect">
          <a:avLst/>
        </a:prstGeom>
        <a:solidFill>
          <a:schemeClr val="bg1"/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ja-JP" altLang="en-US" sz="1100"/>
        </a:p>
      </xdr:txBody>
    </xdr:sp>
    <xdr:clientData/>
  </xdr:twoCellAnchor>
  <xdr:twoCellAnchor editAs="oneCell">
    <xdr:from>
      <xdr:col>1</xdr:col>
      <xdr:colOff>124098</xdr:colOff>
      <xdr:row>15</xdr:row>
      <xdr:rowOff>138791</xdr:rowOff>
    </xdr:from>
    <xdr:to>
      <xdr:col>7</xdr:col>
      <xdr:colOff>534468</xdr:colOff>
      <xdr:row>36</xdr:row>
      <xdr:rowOff>23884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BB2ACB2E-F27D-412A-8F29-FB39E9090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418" y="2996291"/>
          <a:ext cx="5828190" cy="3885593"/>
        </a:xfrm>
        <a:prstGeom prst="rect">
          <a:avLst/>
        </a:prstGeom>
      </xdr:spPr>
    </xdr:pic>
    <xdr:clientData/>
  </xdr:twoCellAnchor>
  <xdr:twoCellAnchor editAs="oneCell">
    <xdr:from>
      <xdr:col>8</xdr:col>
      <xdr:colOff>151566</xdr:colOff>
      <xdr:row>15</xdr:row>
      <xdr:rowOff>155670</xdr:rowOff>
    </xdr:from>
    <xdr:to>
      <xdr:col>16</xdr:col>
      <xdr:colOff>580703</xdr:colOff>
      <xdr:row>35</xdr:row>
      <xdr:rowOff>35827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384A99B4-80C9-4962-8112-0A5B31CF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9506" y="3013170"/>
          <a:ext cx="5915537" cy="369015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544283</xdr:colOff>
      <xdr:row>7</xdr:row>
      <xdr:rowOff>87086</xdr:rowOff>
    </xdr:from>
    <xdr:to>
      <xdr:col>5</xdr:col>
      <xdr:colOff>212367</xdr:colOff>
      <xdr:row>34</xdr:row>
      <xdr:rowOff>131940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6FBFB38-35FA-44AB-BD05-8201E4F74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312" y="1796143"/>
          <a:ext cx="4668436" cy="51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639262</xdr:colOff>
      <xdr:row>7</xdr:row>
      <xdr:rowOff>63409</xdr:rowOff>
    </xdr:from>
    <xdr:to>
      <xdr:col>11</xdr:col>
      <xdr:colOff>237132</xdr:colOff>
      <xdr:row>34</xdr:row>
      <xdr:rowOff>97650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4F1B6D5-E489-40AB-BBC6-8AA8E8006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3412" y="1682659"/>
          <a:ext cx="4674695" cy="517774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620486</xdr:colOff>
      <xdr:row>7</xdr:row>
      <xdr:rowOff>87085</xdr:rowOff>
    </xdr:from>
    <xdr:to>
      <xdr:col>5</xdr:col>
      <xdr:colOff>609600</xdr:colOff>
      <xdr:row>34</xdr:row>
      <xdr:rowOff>155120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44A0CCC-A196-484F-949B-B8A042D5859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515" y="1796142"/>
          <a:ext cx="4985656" cy="5203371"/>
        </a:xfrm>
        <a:prstGeom prst="rect">
          <a:avLst/>
        </a:prstGeom>
      </xdr:spPr>
    </xdr:pic>
    <xdr:clientData/>
  </xdr:twoCellAnchor>
  <xdr:twoCellAnchor editAs="oneCell">
    <xdr:from>
      <xdr:col>7</xdr:col>
      <xdr:colOff>424541</xdr:colOff>
      <xdr:row>7</xdr:row>
      <xdr:rowOff>43543</xdr:rowOff>
    </xdr:from>
    <xdr:to>
      <xdr:col>11</xdr:col>
      <xdr:colOff>350247</xdr:colOff>
      <xdr:row>34</xdr:row>
      <xdr:rowOff>132017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D7EF1BB-8EEA-47AD-911F-FAAE463E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7855" y="1752600"/>
          <a:ext cx="4974773" cy="522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5</xdr:row>
      <xdr:rowOff>76200</xdr:rowOff>
    </xdr:from>
    <xdr:to>
      <xdr:col>7</xdr:col>
      <xdr:colOff>830544</xdr:colOff>
      <xdr:row>27</xdr:row>
      <xdr:rowOff>103459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022C644-88E4-44F8-80A5-458EC2607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8300" y="1876425"/>
          <a:ext cx="6850344" cy="421825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98515</xdr:colOff>
      <xdr:row>7</xdr:row>
      <xdr:rowOff>28847</xdr:rowOff>
    </xdr:from>
    <xdr:to>
      <xdr:col>7</xdr:col>
      <xdr:colOff>393332</xdr:colOff>
      <xdr:row>25</xdr:row>
      <xdr:rowOff>58675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B49E493-D726-4A68-A2FA-258A3587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15" y="1457597"/>
          <a:ext cx="4590592" cy="3458828"/>
        </a:xfrm>
        <a:prstGeom prst="rect">
          <a:avLst/>
        </a:prstGeom>
      </xdr:spPr>
    </xdr:pic>
    <xdr:clientData/>
  </xdr:twoCellAnchor>
  <xdr:twoCellAnchor editAs="oneCell">
    <xdr:from>
      <xdr:col>8</xdr:col>
      <xdr:colOff>49256</xdr:colOff>
      <xdr:row>6</xdr:row>
      <xdr:rowOff>152399</xdr:rowOff>
    </xdr:from>
    <xdr:to>
      <xdr:col>13</xdr:col>
      <xdr:colOff>63409</xdr:colOff>
      <xdr:row>22</xdr:row>
      <xdr:rowOff>55504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41F09F4-AC68-4FBD-BE12-F62B8127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30831" y="1390649"/>
          <a:ext cx="3443153" cy="295110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32649</xdr:colOff>
      <xdr:row>5</xdr:row>
      <xdr:rowOff>32656</xdr:rowOff>
    </xdr:from>
    <xdr:to>
      <xdr:col>11</xdr:col>
      <xdr:colOff>86500</xdr:colOff>
      <xdr:row>26</xdr:row>
      <xdr:rowOff>21856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0A7856C-AE67-4E57-A12C-1F2D58814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5249" y="1110342"/>
          <a:ext cx="6683251" cy="4104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137160</xdr:colOff>
      <xdr:row>10</xdr:row>
      <xdr:rowOff>121920</xdr:rowOff>
    </xdr:from>
    <xdr:to>
      <xdr:col>6</xdr:col>
      <xdr:colOff>523053</xdr:colOff>
      <xdr:row>29</xdr:row>
      <xdr:rowOff>99372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0A84AE1-E463-4EF5-AF66-EB38F369E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2026920"/>
          <a:ext cx="3700593" cy="3596952"/>
        </a:xfrm>
        <a:prstGeom prst="rect">
          <a:avLst/>
        </a:prstGeom>
      </xdr:spPr>
    </xdr:pic>
    <xdr:clientData/>
  </xdr:twoCellAnchor>
  <xdr:twoCellAnchor editAs="oneCell">
    <xdr:from>
      <xdr:col>7</xdr:col>
      <xdr:colOff>251460</xdr:colOff>
      <xdr:row>10</xdr:row>
      <xdr:rowOff>137160</xdr:rowOff>
    </xdr:from>
    <xdr:to>
      <xdr:col>12</xdr:col>
      <xdr:colOff>558098</xdr:colOff>
      <xdr:row>29</xdr:row>
      <xdr:rowOff>157287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4B5DBA8B-F698-420D-BE1D-F1A8AAFB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5340" y="2042160"/>
          <a:ext cx="3621338" cy="36396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230169</xdr:colOff>
      <xdr:row>7</xdr:row>
      <xdr:rowOff>92000</xdr:rowOff>
    </xdr:from>
    <xdr:to>
      <xdr:col>2</xdr:col>
      <xdr:colOff>60512</xdr:colOff>
      <xdr:row>8</xdr:row>
      <xdr:rowOff>49064</xdr:rowOff>
    </xdr:to>
    <xdr:sp macro="" textlink="">
      <xdr:nvSpPr>
        <xdr:cNvPr id="10" name="テキスト ボックス 289">
          <a:extLst>
            <a:ext uri="{FF2B5EF4-FFF2-40B4-BE49-F238E27FC236}">
              <a16:creationId xmlns:a16="http://schemas.microsoft.com/office/drawing/2014/main" id="{70EC8255-F73A-4BE5-B5C2-8FC9F6294FC0}"/>
            </a:ext>
          </a:extLst>
        </xdr:cNvPr>
        <xdr:cNvSpPr txBox="1">
          <a:spLocks noChangeArrowheads="1"/>
        </xdr:cNvSpPr>
      </xdr:nvSpPr>
      <xdr:spPr bwMode="auto">
        <a:xfrm>
          <a:off x="230169" y="1482650"/>
          <a:ext cx="754268" cy="147564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rot="0" vert="horz" wrap="square" lIns="36000" tIns="0" rIns="36000" bIns="0" anchor="t" anchorCtr="0">
          <a:spAutoFit/>
        </a:bodyPr>
        <a:lstStyle/>
        <a:p>
          <a:pPr algn="just">
            <a:lnSpc>
              <a:spcPts val="1400"/>
            </a:lnSpc>
            <a:spcAft>
              <a:spcPts val="0"/>
            </a:spcAft>
          </a:pPr>
          <a:r>
            <a:rPr lang="ja-JP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（万ｋＷ）</a:t>
          </a:r>
          <a:endParaRPr lang="ja-JP" sz="1400" kern="100">
            <a:effectLst/>
            <a:latin typeface="Century" panose="02040604050505020304" pitchFamily="18" charset="0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110490</xdr:colOff>
      <xdr:row>9</xdr:row>
      <xdr:rowOff>28574</xdr:rowOff>
    </xdr:from>
    <xdr:to>
      <xdr:col>13</xdr:col>
      <xdr:colOff>723333</xdr:colOff>
      <xdr:row>19</xdr:row>
      <xdr:rowOff>77208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B1692DAC-1A83-4E44-AF00-BF52AB1A0FE1}"/>
            </a:ext>
          </a:extLst>
        </xdr:cNvPr>
        <xdr:cNvGrpSpPr/>
      </xdr:nvGrpSpPr>
      <xdr:grpSpPr>
        <a:xfrm>
          <a:off x="110490" y="1798319"/>
          <a:ext cx="8766243" cy="1955539"/>
          <a:chOff x="1501588" y="2969558"/>
          <a:chExt cx="8807817" cy="2442883"/>
        </a:xfrm>
      </xdr:grpSpPr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07C9D485-5FB1-4651-AED9-E856F5ED6AAF}"/>
              </a:ext>
            </a:extLst>
          </xdr:cNvPr>
          <xdr:cNvGrpSpPr/>
        </xdr:nvGrpSpPr>
        <xdr:grpSpPr>
          <a:xfrm>
            <a:off x="1501588" y="2969558"/>
            <a:ext cx="8807817" cy="2442883"/>
            <a:chOff x="0" y="0"/>
            <a:chExt cx="9002513" cy="2455691"/>
          </a:xfrm>
        </xdr:grpSpPr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5D84DF43-D534-473A-8D63-0C15E1188CE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0" y="0"/>
              <a:ext cx="8943257" cy="2455691"/>
            </a:xfrm>
            <a:prstGeom prst="rect">
              <a:avLst/>
            </a:prstGeom>
          </xdr:spPr>
        </xdr:pic>
        <xdr:sp macro="" textlink="">
          <xdr:nvSpPr>
            <xdr:cNvPr id="6" name="上矢印 11">
              <a:extLst>
                <a:ext uri="{FF2B5EF4-FFF2-40B4-BE49-F238E27FC236}">
                  <a16:creationId xmlns:a16="http://schemas.microsoft.com/office/drawing/2014/main" id="{91DA3B06-52C7-4EBA-A5AD-79AC6D5DBA4C}"/>
                </a:ext>
              </a:extLst>
            </xdr:cNvPr>
            <xdr:cNvSpPr/>
          </xdr:nvSpPr>
          <xdr:spPr>
            <a:xfrm rot="10800000">
              <a:off x="8553460" y="1526832"/>
              <a:ext cx="289932" cy="598959"/>
            </a:xfrm>
            <a:prstGeom prst="upArrow">
              <a:avLst/>
            </a:prstGeom>
            <a:pattFill prst="ltUpDiag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bg1">
                  <a:lumMod val="9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ja-JP" altLang="en-US"/>
            </a:p>
          </xdr:txBody>
        </xdr:sp>
        <xdr:sp macro="" textlink="">
          <xdr:nvSpPr>
            <xdr:cNvPr id="7" name="上矢印 2">
              <a:extLst>
                <a:ext uri="{FF2B5EF4-FFF2-40B4-BE49-F238E27FC236}">
                  <a16:creationId xmlns:a16="http://schemas.microsoft.com/office/drawing/2014/main" id="{492C6A2F-34F5-4886-A76E-D136AE7A196A}"/>
                </a:ext>
              </a:extLst>
            </xdr:cNvPr>
            <xdr:cNvSpPr/>
          </xdr:nvSpPr>
          <xdr:spPr>
            <a:xfrm>
              <a:off x="8553460" y="812103"/>
              <a:ext cx="289932" cy="738257"/>
            </a:xfrm>
            <a:prstGeom prst="upArrow">
              <a:avLst/>
            </a:prstGeom>
            <a:solidFill>
              <a:schemeClr val="bg1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ja-JP" altLang="en-US"/>
            </a:p>
          </xdr:txBody>
        </xdr:sp>
        <xdr:sp macro="" textlink="">
          <xdr:nvSpPr>
            <xdr:cNvPr id="8" name="テキスト ボックス 40">
              <a:extLst>
                <a:ext uri="{FF2B5EF4-FFF2-40B4-BE49-F238E27FC236}">
                  <a16:creationId xmlns:a16="http://schemas.microsoft.com/office/drawing/2014/main" id="{ACC2A7BB-E951-4C74-83AD-90D042CD0DAA}"/>
                </a:ext>
              </a:extLst>
            </xdr:cNvPr>
            <xdr:cNvSpPr txBox="1"/>
          </xdr:nvSpPr>
          <xdr:spPr>
            <a:xfrm>
              <a:off x="7655284" y="1753327"/>
              <a:ext cx="1335783" cy="585171"/>
            </a:xfrm>
            <a:prstGeom prst="rect">
              <a:avLst/>
            </a:prstGeom>
            <a:noFill/>
          </xdr:spPr>
          <xdr:txBody>
            <a:bodyPr wrap="square" lIns="36000" tIns="36000" rIns="36000" bIns="36000" rtlCol="0">
              <a:noAutofit/>
            </a:bodyPr>
            <a:lstStyle/>
            <a:p>
              <a:pPr algn="ctr">
                <a:spcAft>
                  <a:spcPts val="0"/>
                </a:spcAft>
              </a:pPr>
              <a:r>
                <a:rPr lang="ja-JP" sz="1050" kern="1200">
                  <a:solidFill>
                    <a:srgbClr val="000000"/>
                  </a:solidFill>
                  <a:effectLst/>
                  <a:latin typeface="ＭＳ Ｐゴシック" panose="020B0600070205080204" pitchFamily="50" charset="-128"/>
                  <a:ea typeface="Meiryo UI" panose="020B0604030504040204" pitchFamily="50" charset="-128"/>
                  <a:cs typeface="Times New Roman" panose="02020603050405020304" pitchFamily="18" charset="0"/>
                </a:rPr>
                <a:t>補修量減少</a:t>
              </a:r>
              <a:endParaRPr lang="ja-JP" sz="1200"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ＭＳ Ｐゴシック" panose="020B0600070205080204" pitchFamily="50" charset="-128"/>
              </a:endParaRPr>
            </a:p>
          </xdr:txBody>
        </xdr:sp>
        <xdr:sp macro="" textlink="">
          <xdr:nvSpPr>
            <xdr:cNvPr id="9" name="テキスト ボックス 23">
              <a:extLst>
                <a:ext uri="{FF2B5EF4-FFF2-40B4-BE49-F238E27FC236}">
                  <a16:creationId xmlns:a16="http://schemas.microsoft.com/office/drawing/2014/main" id="{55B90E23-0982-4AA6-9E76-ECDA0498ECBD}"/>
                </a:ext>
              </a:extLst>
            </xdr:cNvPr>
            <xdr:cNvSpPr txBox="1"/>
          </xdr:nvSpPr>
          <xdr:spPr>
            <a:xfrm>
              <a:off x="7579111" y="653350"/>
              <a:ext cx="1423402" cy="466276"/>
            </a:xfrm>
            <a:prstGeom prst="rect">
              <a:avLst/>
            </a:prstGeom>
            <a:noFill/>
          </xdr:spPr>
          <xdr:txBody>
            <a:bodyPr wrap="square" lIns="36000" tIns="36000" rIns="36000" bIns="36000" rtlCol="0">
              <a:noAutofit/>
            </a:bodyPr>
            <a:lstStyle/>
            <a:p>
              <a:pPr algn="ctr">
                <a:spcAft>
                  <a:spcPts val="0"/>
                </a:spcAft>
              </a:pPr>
              <a:r>
                <a:rPr lang="ja-JP" sz="1000" kern="1200">
                  <a:solidFill>
                    <a:srgbClr val="000000"/>
                  </a:solidFill>
                  <a:effectLst/>
                  <a:latin typeface="ＭＳ Ｐゴシック" panose="020B0600070205080204" pitchFamily="50" charset="-128"/>
                  <a:ea typeface="Meiryo UI" panose="020B0604030504040204" pitchFamily="50" charset="-128"/>
                  <a:cs typeface="Times New Roman" panose="02020603050405020304" pitchFamily="18" charset="0"/>
                </a:rPr>
                <a:t>補修量増加</a:t>
              </a:r>
              <a:endParaRPr lang="ja-JP" sz="1200"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ＭＳ Ｐゴシック" panose="020B0600070205080204" pitchFamily="50" charset="-128"/>
              </a:endParaRPr>
            </a:p>
          </xdr:txBody>
        </xdr:sp>
      </xdr:grp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D45B4F6-B82F-48D8-9ED4-BE0A0B57EDC9}"/>
              </a:ext>
            </a:extLst>
          </xdr:cNvPr>
          <xdr:cNvCxnSpPr/>
        </xdr:nvCxnSpPr>
        <xdr:spPr>
          <a:xfrm flipV="1">
            <a:off x="2229971" y="4504764"/>
            <a:ext cx="7821706" cy="1120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104268</xdr:colOff>
      <xdr:row>11</xdr:row>
      <xdr:rowOff>50415</xdr:rowOff>
    </xdr:from>
    <xdr:to>
      <xdr:col>5</xdr:col>
      <xdr:colOff>550231</xdr:colOff>
      <xdr:row>30</xdr:row>
      <xdr:rowOff>92314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7A91183-E571-42AE-8CEC-770FF47A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218" y="2145915"/>
          <a:ext cx="3617788" cy="3661399"/>
        </a:xfrm>
        <a:prstGeom prst="rect">
          <a:avLst/>
        </a:prstGeom>
      </xdr:spPr>
    </xdr:pic>
    <xdr:clientData/>
  </xdr:twoCellAnchor>
  <xdr:twoCellAnchor editAs="oneCell">
    <xdr:from>
      <xdr:col>7</xdr:col>
      <xdr:colOff>193137</xdr:colOff>
      <xdr:row>11</xdr:row>
      <xdr:rowOff>63463</xdr:rowOff>
    </xdr:from>
    <xdr:to>
      <xdr:col>11</xdr:col>
      <xdr:colOff>621955</xdr:colOff>
      <xdr:row>30</xdr:row>
      <xdr:rowOff>97742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CFDC7DA-6873-4FDE-9964-1BFC76173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69937" y="2158963"/>
          <a:ext cx="3600643" cy="36537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185853</xdr:colOff>
      <xdr:row>0</xdr:row>
      <xdr:rowOff>130098</xdr:rowOff>
    </xdr:from>
    <xdr:to>
      <xdr:col>19</xdr:col>
      <xdr:colOff>363539</xdr:colOff>
      <xdr:row>22</xdr:row>
      <xdr:rowOff>135899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7BCBDB0-A9EC-4628-A0C5-D34961FC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52877" y="130098"/>
          <a:ext cx="4188315" cy="4090771"/>
        </a:xfrm>
        <a:prstGeom prst="rect">
          <a:avLst/>
        </a:prstGeom>
      </xdr:spPr>
    </xdr:pic>
    <xdr:clientData/>
  </xdr:twoCellAnchor>
  <xdr:twoCellAnchor editAs="oneCell">
    <xdr:from>
      <xdr:col>13</xdr:col>
      <xdr:colOff>150232</xdr:colOff>
      <xdr:row>19</xdr:row>
      <xdr:rowOff>121467</xdr:rowOff>
    </xdr:from>
    <xdr:to>
      <xdr:col>19</xdr:col>
      <xdr:colOff>322893</xdr:colOff>
      <xdr:row>41</xdr:row>
      <xdr:rowOff>131078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76D3E35-7909-49F1-9EE1-E5EB08A8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8232" y="3740967"/>
          <a:ext cx="4209900" cy="41929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555171</xdr:colOff>
      <xdr:row>6</xdr:row>
      <xdr:rowOff>97972</xdr:rowOff>
    </xdr:from>
    <xdr:to>
      <xdr:col>13</xdr:col>
      <xdr:colOff>330255</xdr:colOff>
      <xdr:row>38</xdr:row>
      <xdr:rowOff>92862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78995D2D-2F23-4A27-BB05-9B8D4B1CA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2351" y="1507672"/>
          <a:ext cx="9985884" cy="60908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7</xdr:row>
      <xdr:rowOff>25400</xdr:rowOff>
    </xdr:from>
    <xdr:to>
      <xdr:col>13</xdr:col>
      <xdr:colOff>356146</xdr:colOff>
      <xdr:row>22</xdr:row>
      <xdr:rowOff>149600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776B234-4F8C-4646-9869-0729EF198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600" y="2057400"/>
          <a:ext cx="9129941" cy="3096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631371</xdr:colOff>
      <xdr:row>6</xdr:row>
      <xdr:rowOff>97971</xdr:rowOff>
    </xdr:from>
    <xdr:to>
      <xdr:col>13</xdr:col>
      <xdr:colOff>390899</xdr:colOff>
      <xdr:row>28</xdr:row>
      <xdr:rowOff>126449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A5321E9-ACC1-478F-AEDD-8EA31C33A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0" y="1883228"/>
          <a:ext cx="9999175" cy="495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206190</xdr:colOff>
      <xdr:row>9</xdr:row>
      <xdr:rowOff>170329</xdr:rowOff>
    </xdr:from>
    <xdr:to>
      <xdr:col>12</xdr:col>
      <xdr:colOff>453446</xdr:colOff>
      <xdr:row>38</xdr:row>
      <xdr:rowOff>11986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039033D-FFE7-490C-98C5-E6D69F194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131" y="2241176"/>
          <a:ext cx="8019656" cy="5635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</xdr:colOff>
      <xdr:row>6</xdr:row>
      <xdr:rowOff>177663</xdr:rowOff>
    </xdr:from>
    <xdr:to>
      <xdr:col>12</xdr:col>
      <xdr:colOff>450451</xdr:colOff>
      <xdr:row>23</xdr:row>
      <xdr:rowOff>16298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C213A4-22AC-431A-8806-4ED712ADC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632" y="1521746"/>
          <a:ext cx="7514402" cy="30771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3</xdr:row>
      <xdr:rowOff>209550</xdr:rowOff>
    </xdr:from>
    <xdr:to>
      <xdr:col>17</xdr:col>
      <xdr:colOff>161925</xdr:colOff>
      <xdr:row>19</xdr:row>
      <xdr:rowOff>24765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C961617-F3C3-41D9-8251-2045378653C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838200"/>
          <a:ext cx="6591300" cy="3044190"/>
        </a:xfrm>
        <a:prstGeom prst="rect">
          <a:avLst/>
        </a:prstGeom>
      </xdr:spPr>
    </xdr:pic>
    <xdr:clientData/>
  </xdr:twoCellAnchor>
  <xdr:twoCellAnchor>
    <xdr:from>
      <xdr:col>7</xdr:col>
      <xdr:colOff>363855</xdr:colOff>
      <xdr:row>3</xdr:row>
      <xdr:rowOff>300990</xdr:rowOff>
    </xdr:from>
    <xdr:to>
      <xdr:col>8</xdr:col>
      <xdr:colOff>619125</xdr:colOff>
      <xdr:row>5</xdr:row>
      <xdr:rowOff>144780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D7DC0AA9-C636-4DD5-A707-C04C13A66588}"/>
            </a:ext>
          </a:extLst>
        </xdr:cNvPr>
        <xdr:cNvSpPr/>
      </xdr:nvSpPr>
      <xdr:spPr>
        <a:xfrm>
          <a:off x="4973955" y="929640"/>
          <a:ext cx="941070" cy="39624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【</a:t>
          </a:r>
          <a:r>
            <a:rPr kumimoji="1" lang="ja-JP" altLang="en-US" sz="1100"/>
            <a:t>万</a:t>
          </a:r>
          <a:r>
            <a:rPr kumimoji="1" lang="en-US" altLang="ja-JP" sz="1100"/>
            <a:t>kW】</a:t>
          </a:r>
          <a:endParaRPr kumimoji="1" lang="ja-JP" altLang="en-US" sz="1100"/>
        </a:p>
      </xdr:txBody>
    </xdr:sp>
    <xdr:clientData/>
  </xdr:twoCellAnchor>
  <xdr:twoCellAnchor>
    <xdr:from>
      <xdr:col>13</xdr:col>
      <xdr:colOff>9525</xdr:colOff>
      <xdr:row>3</xdr:row>
      <xdr:rowOff>285750</xdr:rowOff>
    </xdr:from>
    <xdr:to>
      <xdr:col>14</xdr:col>
      <xdr:colOff>264795</xdr:colOff>
      <xdr:row>5</xdr:row>
      <xdr:rowOff>121920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DDF3195F-25DF-48FF-8C59-F8BB6487D001}"/>
            </a:ext>
          </a:extLst>
        </xdr:cNvPr>
        <xdr:cNvSpPr/>
      </xdr:nvSpPr>
      <xdr:spPr>
        <a:xfrm>
          <a:off x="8734425" y="914400"/>
          <a:ext cx="941070" cy="38862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【</a:t>
          </a:r>
          <a:r>
            <a:rPr kumimoji="1" lang="ja-JP" altLang="en-US" sz="1100"/>
            <a:t>万</a:t>
          </a:r>
          <a:r>
            <a:rPr kumimoji="1" lang="en-US" altLang="ja-JP" sz="1100"/>
            <a:t>kW】</a:t>
          </a:r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A91AF-754A-41CF-BF31-989C52C7091E}">
  <sheetPr codeName="Sheet1"/>
  <dimension ref="B1:C41"/>
  <sheetViews>
    <sheetView showGridLines="0" tabSelected="1" workbookViewId="0">
      <selection activeCell="C25" sqref="C25"/>
    </sheetView>
  </sheetViews>
  <sheetFormatPr defaultColWidth="9" defaultRowHeight="15" x14ac:dyDescent="0.45"/>
  <cols>
    <col min="1" max="1" width="6" style="6" customWidth="1"/>
    <col min="2" max="2" width="20.09765625" style="6" bestFit="1" customWidth="1"/>
    <col min="3" max="3" width="111" style="6" customWidth="1"/>
    <col min="4" max="16384" width="9" style="6"/>
  </cols>
  <sheetData>
    <row r="1" spans="2:3" ht="15.6" thickBot="1" x14ac:dyDescent="0.5"/>
    <row r="2" spans="2:3" ht="15.6" thickBot="1" x14ac:dyDescent="0.5">
      <c r="B2" s="176" t="s">
        <v>0</v>
      </c>
      <c r="C2" s="177" t="s">
        <v>100</v>
      </c>
    </row>
    <row r="3" spans="2:3" x14ac:dyDescent="0.45">
      <c r="B3" s="178" t="s">
        <v>78</v>
      </c>
      <c r="C3" s="179" t="s">
        <v>1</v>
      </c>
    </row>
    <row r="4" spans="2:3" x14ac:dyDescent="0.45">
      <c r="B4" s="178" t="s">
        <v>172</v>
      </c>
      <c r="C4" s="179" t="s">
        <v>173</v>
      </c>
    </row>
    <row r="5" spans="2:3" x14ac:dyDescent="0.45">
      <c r="B5" s="180" t="s">
        <v>174</v>
      </c>
      <c r="C5" s="181" t="s">
        <v>176</v>
      </c>
    </row>
    <row r="6" spans="2:3" x14ac:dyDescent="0.45">
      <c r="B6" s="180" t="s">
        <v>175</v>
      </c>
      <c r="C6" s="181" t="s">
        <v>188</v>
      </c>
    </row>
    <row r="7" spans="2:3" x14ac:dyDescent="0.45">
      <c r="B7" s="180" t="s">
        <v>148</v>
      </c>
      <c r="C7" s="181" t="s">
        <v>303</v>
      </c>
    </row>
    <row r="8" spans="2:3" x14ac:dyDescent="0.45">
      <c r="B8" s="180" t="s">
        <v>149</v>
      </c>
      <c r="C8" s="181" t="s">
        <v>326</v>
      </c>
    </row>
    <row r="9" spans="2:3" x14ac:dyDescent="0.45">
      <c r="B9" s="180" t="s">
        <v>177</v>
      </c>
      <c r="C9" s="181" t="s">
        <v>189</v>
      </c>
    </row>
    <row r="10" spans="2:3" x14ac:dyDescent="0.45">
      <c r="B10" s="180" t="s">
        <v>150</v>
      </c>
      <c r="C10" s="181" t="s">
        <v>307</v>
      </c>
    </row>
    <row r="11" spans="2:3" x14ac:dyDescent="0.45">
      <c r="B11" s="180" t="s">
        <v>151</v>
      </c>
      <c r="C11" s="181" t="s">
        <v>304</v>
      </c>
    </row>
    <row r="12" spans="2:3" x14ac:dyDescent="0.45">
      <c r="B12" s="180" t="s">
        <v>178</v>
      </c>
      <c r="C12" s="181" t="s">
        <v>305</v>
      </c>
    </row>
    <row r="13" spans="2:3" x14ac:dyDescent="0.45">
      <c r="B13" s="180" t="s">
        <v>145</v>
      </c>
      <c r="C13" s="181" t="s">
        <v>306</v>
      </c>
    </row>
    <row r="14" spans="2:3" x14ac:dyDescent="0.45">
      <c r="B14" s="180" t="s">
        <v>146</v>
      </c>
      <c r="C14" s="181" t="s">
        <v>152</v>
      </c>
    </row>
    <row r="15" spans="2:3" x14ac:dyDescent="0.45">
      <c r="B15" s="180" t="s">
        <v>147</v>
      </c>
      <c r="C15" s="181" t="s">
        <v>153</v>
      </c>
    </row>
    <row r="16" spans="2:3" x14ac:dyDescent="0.45">
      <c r="B16" s="180" t="s">
        <v>79</v>
      </c>
      <c r="C16" s="182" t="s">
        <v>102</v>
      </c>
    </row>
    <row r="17" spans="2:3" x14ac:dyDescent="0.45">
      <c r="B17" s="180" t="s">
        <v>101</v>
      </c>
      <c r="C17" s="182" t="s">
        <v>308</v>
      </c>
    </row>
    <row r="18" spans="2:3" x14ac:dyDescent="0.45">
      <c r="B18" s="180" t="s">
        <v>80</v>
      </c>
      <c r="C18" s="182" t="s">
        <v>154</v>
      </c>
    </row>
    <row r="19" spans="2:3" x14ac:dyDescent="0.45">
      <c r="B19" s="180" t="s">
        <v>81</v>
      </c>
      <c r="C19" s="182" t="s">
        <v>309</v>
      </c>
    </row>
    <row r="20" spans="2:3" x14ac:dyDescent="0.45">
      <c r="B20" s="180" t="s">
        <v>82</v>
      </c>
      <c r="C20" s="182" t="s">
        <v>155</v>
      </c>
    </row>
    <row r="21" spans="2:3" x14ac:dyDescent="0.45">
      <c r="B21" s="180" t="s">
        <v>83</v>
      </c>
      <c r="C21" s="181" t="s">
        <v>251</v>
      </c>
    </row>
    <row r="22" spans="2:3" x14ac:dyDescent="0.45">
      <c r="B22" s="180" t="s">
        <v>84</v>
      </c>
      <c r="C22" s="183" t="s">
        <v>252</v>
      </c>
    </row>
    <row r="23" spans="2:3" x14ac:dyDescent="0.45">
      <c r="B23" s="180" t="s">
        <v>85</v>
      </c>
      <c r="C23" s="181" t="s">
        <v>253</v>
      </c>
    </row>
    <row r="24" spans="2:3" x14ac:dyDescent="0.45">
      <c r="B24" s="180" t="s">
        <v>86</v>
      </c>
      <c r="C24" s="182" t="s">
        <v>103</v>
      </c>
    </row>
    <row r="25" spans="2:3" x14ac:dyDescent="0.45">
      <c r="B25" s="180" t="s">
        <v>87</v>
      </c>
      <c r="C25" s="182" t="s">
        <v>104</v>
      </c>
    </row>
    <row r="26" spans="2:3" x14ac:dyDescent="0.45">
      <c r="B26" s="180" t="s">
        <v>88</v>
      </c>
      <c r="C26" s="182" t="s">
        <v>310</v>
      </c>
    </row>
    <row r="27" spans="2:3" x14ac:dyDescent="0.45">
      <c r="B27" s="180" t="s">
        <v>89</v>
      </c>
      <c r="C27" s="182" t="s">
        <v>311</v>
      </c>
    </row>
    <row r="28" spans="2:3" x14ac:dyDescent="0.45">
      <c r="B28" s="180" t="s">
        <v>90</v>
      </c>
      <c r="C28" s="182" t="s">
        <v>105</v>
      </c>
    </row>
    <row r="29" spans="2:3" x14ac:dyDescent="0.45">
      <c r="B29" s="180" t="s">
        <v>91</v>
      </c>
      <c r="C29" s="182" t="s">
        <v>106</v>
      </c>
    </row>
    <row r="30" spans="2:3" ht="30" x14ac:dyDescent="0.45">
      <c r="B30" s="180" t="s">
        <v>92</v>
      </c>
      <c r="C30" s="184" t="s">
        <v>156</v>
      </c>
    </row>
    <row r="31" spans="2:3" x14ac:dyDescent="0.45">
      <c r="B31" s="180" t="s">
        <v>93</v>
      </c>
      <c r="C31" s="182" t="s">
        <v>312</v>
      </c>
    </row>
    <row r="32" spans="2:3" x14ac:dyDescent="0.45">
      <c r="B32" s="180" t="s">
        <v>94</v>
      </c>
      <c r="C32" s="182" t="s">
        <v>313</v>
      </c>
    </row>
    <row r="33" spans="2:3" x14ac:dyDescent="0.45">
      <c r="B33" s="180" t="s">
        <v>95</v>
      </c>
      <c r="C33" s="182" t="s">
        <v>107</v>
      </c>
    </row>
    <row r="34" spans="2:3" x14ac:dyDescent="0.45">
      <c r="B34" s="180" t="s">
        <v>96</v>
      </c>
      <c r="C34" s="182" t="s">
        <v>108</v>
      </c>
    </row>
    <row r="35" spans="2:3" x14ac:dyDescent="0.45">
      <c r="B35" s="180" t="s">
        <v>97</v>
      </c>
      <c r="C35" s="182" t="s">
        <v>109</v>
      </c>
    </row>
    <row r="36" spans="2:3" ht="30" x14ac:dyDescent="0.45">
      <c r="B36" s="180" t="s">
        <v>268</v>
      </c>
      <c r="C36" s="184" t="s">
        <v>271</v>
      </c>
    </row>
    <row r="37" spans="2:3" x14ac:dyDescent="0.45">
      <c r="B37" s="180" t="s">
        <v>269</v>
      </c>
      <c r="C37" s="182" t="s">
        <v>102</v>
      </c>
    </row>
    <row r="38" spans="2:3" x14ac:dyDescent="0.45">
      <c r="B38" s="180" t="s">
        <v>270</v>
      </c>
      <c r="C38" s="182" t="s">
        <v>272</v>
      </c>
    </row>
    <row r="39" spans="2:3" x14ac:dyDescent="0.45">
      <c r="B39" s="180" t="s">
        <v>98</v>
      </c>
      <c r="C39" s="182" t="s">
        <v>169</v>
      </c>
    </row>
    <row r="40" spans="2:3" x14ac:dyDescent="0.45">
      <c r="B40" s="180" t="s">
        <v>99</v>
      </c>
      <c r="C40" s="182" t="s">
        <v>314</v>
      </c>
    </row>
    <row r="41" spans="2:3" ht="15.6" thickBot="1" x14ac:dyDescent="0.5">
      <c r="B41" s="185" t="s">
        <v>157</v>
      </c>
      <c r="C41" s="186" t="s">
        <v>2</v>
      </c>
    </row>
  </sheetData>
  <phoneticPr fontId="1"/>
  <hyperlinks>
    <hyperlink ref="B3" location="'図１－１'!A1" display="'図１－１'!A1" xr:uid="{6A2D6535-AA89-4A8E-9BC7-3C763EF7F688}"/>
    <hyperlink ref="B7" location="'図２－３'!A1" display="図２－３" xr:uid="{262A4198-F438-4A71-8846-CD835E2EC4F0}"/>
    <hyperlink ref="B8" location="'図２－４'!A1" display="図２－４" xr:uid="{FA430660-3F5C-4227-BC7E-AB00AA6AEF56}"/>
    <hyperlink ref="B16" location="'図３－１'!A1" display="'図３－１'!A1" xr:uid="{4C6433BD-E5F4-4266-8287-C8A1D33D4024}"/>
    <hyperlink ref="B17" location="'図３－２'!A1" display="'図３－２'!A1" xr:uid="{3DC42CD0-47BC-472F-958F-09839EA8F630}"/>
    <hyperlink ref="B18" location="'図３－３'!A1" display="'図３－３'!A1" xr:uid="{93C0F3F2-20A9-4981-ACED-799497590688}"/>
    <hyperlink ref="B19" location="'図３－４'!A1" display="'図３－４'!A1" xr:uid="{63465CAD-21AA-4B06-BF54-9999AC183E1A}"/>
    <hyperlink ref="B20" location="'図３－５'!A1" display="'図３－５'!A1" xr:uid="{0D97E505-A83D-4D88-B4C6-6D09FEFFAB0A}"/>
    <hyperlink ref="B21" location="'図４－２'!A1" display="'図４－２'!A1" xr:uid="{9C1F0F85-F254-43F4-A790-0EAFE3C2C511}"/>
    <hyperlink ref="B22" location="'図４－３'!A1" display="'図４－３'!A1" xr:uid="{382084F7-81DA-4E87-8297-C9C325E31CB4}"/>
    <hyperlink ref="B23" location="'図４－４'!A1" display="'図４－４'!A1" xr:uid="{05341729-C86C-4E09-B767-228ECE74E138}"/>
    <hyperlink ref="B24" location="'図５－１・２'!A1" display="'図５－１・２'!A1" xr:uid="{FC5E1844-29E7-4B83-8E5B-3549A11C083C}"/>
    <hyperlink ref="B25" location="'図５－３・４'!A1" display="'図５－３・４'!A1" xr:uid="{D3A1920F-602E-48CD-81BE-676891D11CC8}"/>
    <hyperlink ref="B26" location="'図６－１・２'!A1" display="'図６－１・２'!A1" xr:uid="{5F6954DC-34EA-4E44-9958-1F846928FAEB}"/>
    <hyperlink ref="B27" location="'図６－３・４'!A1" display="'図６－３・４'!A1" xr:uid="{0CE9B9B4-21C5-4DE4-B90E-5BEC426E0F95}"/>
    <hyperlink ref="B28" location="'図６－５・６'!A1" display="'図６－５・６'!A1" xr:uid="{BCF87066-9D2F-4FC0-8FBA-29DD83EDE367}"/>
    <hyperlink ref="B29" location="'図６－７'!A1" display="'図６－７'!A1" xr:uid="{1AE14369-46A6-4046-BDF8-FB2FB0F70D4F}"/>
    <hyperlink ref="B30" location="'図６－８・９'!A1" display="'図６－８・９'!A1" xr:uid="{95451C97-3560-4D68-B1CF-F09B2C5DB014}"/>
    <hyperlink ref="B31" location="'図６－１０・１１'!A1" display="'図６－１０・１１'!A1" xr:uid="{9A795DDC-8548-4325-81B2-4EB8D7285E4F}"/>
    <hyperlink ref="B32" location="'図６－１２・１３'!A1" display="'図６－１２・１３'!A1" xr:uid="{41816449-26E9-4D22-ABC1-2629F0E35077}"/>
    <hyperlink ref="B33" location="'図６－１４'!A1" display="'図６－１４'!A1" xr:uid="{79AAB29F-01AB-4C90-BC8D-4F2DD20D0708}"/>
    <hyperlink ref="B34" location="'図６－１５・１６'!A1" display="'図６－１５・１６'!A1" xr:uid="{7A0E6CD0-E63A-498E-AD5A-4E912ABE1EE5}"/>
    <hyperlink ref="B35" location="'図６－１７'!A1" display="'図６－１７'!A1" xr:uid="{4EEF3A52-13D1-4129-8B4C-92EFEDD09A13}"/>
    <hyperlink ref="B39" location="'表（別）１－１～６'!A1" display="'表（別）１－１～６'!A1" xr:uid="{D9F51FC4-DE20-45C2-8050-07F91E4AA0C8}"/>
    <hyperlink ref="B40" location="'表（別）１－７～１２'!A1" display="'表（別）１－７～１２'!A1" xr:uid="{9A884723-4354-4356-9247-4C3FB5875321}"/>
    <hyperlink ref="B41" location="'表（別）２－１～５'!A1" display="表（別）２－１～５" xr:uid="{E794CE7B-D095-4A5D-9C94-7C8DA73A5208}"/>
    <hyperlink ref="B10" location="'図２－５'!A1" display="図２－５" xr:uid="{19191F2F-24C9-4CA1-B04D-E7B269349F19}"/>
    <hyperlink ref="B11:B15" location="'図２－７'!A1" display="図２－７" xr:uid="{9F636CDA-7327-406C-AC0A-80108D38AB22}"/>
    <hyperlink ref="B11" location="'図２－６'!A1" display="図２－６" xr:uid="{390BA506-6927-4EAC-9403-B2DD0DA0E66C}"/>
    <hyperlink ref="B13" location="'図２－７'!A1" display="図２－７" xr:uid="{D123723B-2368-492D-93E6-03B70E0DDCE6}"/>
    <hyperlink ref="B14" location="'図２－８'!A1" display="図２－８" xr:uid="{66719D99-8E1D-4CB1-AD54-D67B4C5BE816}"/>
    <hyperlink ref="B15" location="'図２－９'!A1" display="図２－９" xr:uid="{093A60F0-C6E2-461A-9400-9812F81FD9E7}"/>
    <hyperlink ref="B4" location="'表２－１'!A1" display="表２－１" xr:uid="{A96F00A0-AB40-4AE8-93DA-71F71D767934}"/>
    <hyperlink ref="B5" location="'表２－３'!A1" display="表２－３" xr:uid="{359EF906-7B8E-4335-8C11-807B907596F2}"/>
    <hyperlink ref="B6" location="'表２－５'!A1" display="表２－５" xr:uid="{86C2D773-58FF-4316-8400-0BE2063E9997}"/>
    <hyperlink ref="B9" location="'表２－６'!A1" display="表２－６" xr:uid="{429C9818-FEDB-4D4C-BEA0-E2E3052CD681}"/>
    <hyperlink ref="B12" location="'表２－７'!A1" display="表２－７" xr:uid="{331B1014-1ACB-4E48-BA87-F4DBD47E5E11}"/>
    <hyperlink ref="B36" location="'図７－１'!A1" display="図７－１" xr:uid="{63F16EBF-C520-4389-B760-F40EFE76F846}"/>
    <hyperlink ref="B37" location="'図７－２'!A1" display="図７－２" xr:uid="{EBEE9921-0A50-4B32-B8DC-BA69B1B02E05}"/>
    <hyperlink ref="B38" location="'図７－３'!A1" display="図７－３" xr:uid="{FCD06AF0-A4D3-416A-BF92-D670DB82EAAF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A3F7C-E629-4DF8-947D-8D5687D60B67}">
  <sheetPr codeName="Sheet16">
    <tabColor theme="8" tint="0.79998168889431442"/>
  </sheetPr>
  <dimension ref="B2:N27"/>
  <sheetViews>
    <sheetView showGridLines="0" zoomScaleNormal="100" workbookViewId="0">
      <selection activeCell="B3" sqref="B3"/>
    </sheetView>
  </sheetViews>
  <sheetFormatPr defaultColWidth="9" defaultRowHeight="15" x14ac:dyDescent="0.45"/>
  <cols>
    <col min="1" max="1" width="3.8984375" style="6" customWidth="1"/>
    <col min="2" max="2" width="22" style="6" customWidth="1"/>
    <col min="3" max="14" width="9" style="6" customWidth="1"/>
    <col min="15" max="15" width="9.8984375" style="6" customWidth="1"/>
    <col min="16" max="16" width="4.5" style="6" customWidth="1"/>
    <col min="17" max="16384" width="9" style="6"/>
  </cols>
  <sheetData>
    <row r="2" spans="2:14" ht="21.6" customHeight="1" x14ac:dyDescent="0.45">
      <c r="B2" s="6" t="s">
        <v>322</v>
      </c>
      <c r="N2" s="29" t="s">
        <v>264</v>
      </c>
    </row>
    <row r="3" spans="2:14" ht="19.95" customHeight="1" x14ac:dyDescent="0.45">
      <c r="B3" s="76"/>
      <c r="C3" s="75" t="s">
        <v>211</v>
      </c>
      <c r="D3" s="75" t="s">
        <v>53</v>
      </c>
      <c r="E3" s="75" t="s">
        <v>54</v>
      </c>
      <c r="F3" s="75" t="s">
        <v>55</v>
      </c>
      <c r="G3" s="75" t="s">
        <v>56</v>
      </c>
      <c r="H3" s="75" t="s">
        <v>57</v>
      </c>
      <c r="I3" s="75" t="s">
        <v>58</v>
      </c>
      <c r="J3" s="75" t="s">
        <v>59</v>
      </c>
      <c r="K3" s="75" t="s">
        <v>60</v>
      </c>
      <c r="L3" s="75" t="s">
        <v>61</v>
      </c>
      <c r="M3" s="75" t="s">
        <v>62</v>
      </c>
      <c r="N3" s="75" t="s">
        <v>63</v>
      </c>
    </row>
    <row r="4" spans="2:14" ht="19.95" customHeight="1" x14ac:dyDescent="0.45">
      <c r="B4" s="7" t="s">
        <v>213</v>
      </c>
      <c r="C4" s="41">
        <v>644.51</v>
      </c>
      <c r="D4" s="41">
        <v>624.1</v>
      </c>
      <c r="E4" s="41">
        <v>660.44</v>
      </c>
      <c r="F4" s="41">
        <v>765.29</v>
      </c>
      <c r="G4" s="41">
        <v>784.31</v>
      </c>
      <c r="H4" s="41">
        <v>687.38</v>
      </c>
      <c r="I4" s="41">
        <v>655.96</v>
      </c>
      <c r="J4" s="41">
        <v>675.4</v>
      </c>
      <c r="K4" s="41">
        <v>792.85</v>
      </c>
      <c r="L4" s="41">
        <v>837.57</v>
      </c>
      <c r="M4" s="41">
        <v>782</v>
      </c>
      <c r="N4" s="41">
        <v>743.85</v>
      </c>
    </row>
    <row r="5" spans="2:14" ht="19.95" customHeight="1" x14ac:dyDescent="0.45">
      <c r="B5" s="7" t="s">
        <v>212</v>
      </c>
      <c r="C5" s="41">
        <v>642</v>
      </c>
      <c r="D5" s="41">
        <v>623</v>
      </c>
      <c r="E5" s="41">
        <v>686</v>
      </c>
      <c r="F5" s="41">
        <v>776</v>
      </c>
      <c r="G5" s="41">
        <v>802</v>
      </c>
      <c r="H5" s="41">
        <v>706</v>
      </c>
      <c r="I5" s="41">
        <v>645</v>
      </c>
      <c r="J5" s="41">
        <v>671</v>
      </c>
      <c r="K5" s="41">
        <v>815</v>
      </c>
      <c r="L5" s="41">
        <v>873</v>
      </c>
      <c r="M5" s="41">
        <v>812</v>
      </c>
      <c r="N5" s="41">
        <v>755</v>
      </c>
    </row>
    <row r="23" ht="24" customHeight="1" x14ac:dyDescent="0.45"/>
    <row r="24" ht="24.9" customHeight="1" x14ac:dyDescent="0.45"/>
    <row r="25" ht="24.9" customHeight="1" x14ac:dyDescent="0.45"/>
    <row r="26" ht="24.9" customHeight="1" x14ac:dyDescent="0.45"/>
    <row r="27" ht="24.9" customHeight="1" x14ac:dyDescent="0.45"/>
  </sheetData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49CE-B5E7-4269-A96A-6BDF6B974E8A}">
  <sheetPr codeName="Sheet21">
    <tabColor theme="8" tint="0.79998168889431442"/>
  </sheetPr>
  <dimension ref="B1:R32"/>
  <sheetViews>
    <sheetView showGridLines="0" zoomScaleNormal="100" workbookViewId="0">
      <selection activeCell="B3" sqref="B3"/>
    </sheetView>
  </sheetViews>
  <sheetFormatPr defaultColWidth="9" defaultRowHeight="15" x14ac:dyDescent="0.45"/>
  <cols>
    <col min="1" max="1" width="3.8984375" style="6" customWidth="1"/>
    <col min="2" max="2" width="22" style="6" customWidth="1"/>
    <col min="3" max="14" width="9" style="6" customWidth="1"/>
    <col min="15" max="15" width="9.8984375" style="6" customWidth="1"/>
    <col min="16" max="16" width="4.5" style="6" customWidth="1"/>
    <col min="17" max="17" width="4.3984375" style="6" customWidth="1"/>
    <col min="18" max="16384" width="9" style="6"/>
  </cols>
  <sheetData>
    <row r="1" spans="2:18" x14ac:dyDescent="0.45">
      <c r="Q1" s="9"/>
      <c r="R1" s="9"/>
    </row>
    <row r="2" spans="2:18" ht="24" customHeight="1" x14ac:dyDescent="0.45">
      <c r="B2" s="6" t="s">
        <v>266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2" t="s">
        <v>264</v>
      </c>
      <c r="Q2" s="9"/>
      <c r="R2" s="9"/>
    </row>
    <row r="3" spans="2:18" ht="21.6" customHeight="1" x14ac:dyDescent="0.45">
      <c r="B3" s="81"/>
      <c r="C3" s="80" t="s">
        <v>211</v>
      </c>
      <c r="D3" s="80" t="s">
        <v>53</v>
      </c>
      <c r="E3" s="80" t="s">
        <v>54</v>
      </c>
      <c r="F3" s="80" t="s">
        <v>55</v>
      </c>
      <c r="G3" s="80" t="s">
        <v>56</v>
      </c>
      <c r="H3" s="80" t="s">
        <v>57</v>
      </c>
      <c r="I3" s="80" t="s">
        <v>58</v>
      </c>
      <c r="J3" s="80" t="s">
        <v>59</v>
      </c>
      <c r="K3" s="80" t="s">
        <v>60</v>
      </c>
      <c r="L3" s="80" t="s">
        <v>61</v>
      </c>
      <c r="M3" s="80" t="s">
        <v>62</v>
      </c>
      <c r="N3" s="80" t="s">
        <v>63</v>
      </c>
      <c r="O3" s="80" t="s">
        <v>217</v>
      </c>
      <c r="Q3" s="9"/>
      <c r="R3" s="9"/>
    </row>
    <row r="4" spans="2:18" ht="19.95" customHeight="1" x14ac:dyDescent="0.45">
      <c r="B4" s="78" t="s">
        <v>216</v>
      </c>
      <c r="C4" s="79">
        <v>645</v>
      </c>
      <c r="D4" s="79">
        <v>624</v>
      </c>
      <c r="E4" s="79">
        <v>660</v>
      </c>
      <c r="F4" s="79">
        <v>765</v>
      </c>
      <c r="G4" s="79">
        <v>784</v>
      </c>
      <c r="H4" s="79">
        <v>687</v>
      </c>
      <c r="I4" s="79">
        <v>656</v>
      </c>
      <c r="J4" s="79">
        <v>675</v>
      </c>
      <c r="K4" s="79">
        <v>793</v>
      </c>
      <c r="L4" s="79">
        <v>838</v>
      </c>
      <c r="M4" s="79">
        <v>782</v>
      </c>
      <c r="N4" s="79">
        <v>744</v>
      </c>
      <c r="O4" s="79">
        <v>8653</v>
      </c>
      <c r="Q4" s="9"/>
      <c r="R4" s="9"/>
    </row>
    <row r="5" spans="2:18" ht="19.95" customHeight="1" x14ac:dyDescent="0.45">
      <c r="B5" s="78" t="s">
        <v>215</v>
      </c>
      <c r="C5" s="79">
        <v>-3</v>
      </c>
      <c r="D5" s="79">
        <v>-1</v>
      </c>
      <c r="E5" s="79">
        <v>26</v>
      </c>
      <c r="F5" s="79">
        <v>11</v>
      </c>
      <c r="G5" s="79">
        <v>18</v>
      </c>
      <c r="H5" s="79">
        <v>19</v>
      </c>
      <c r="I5" s="79">
        <v>-11</v>
      </c>
      <c r="J5" s="79">
        <v>-4</v>
      </c>
      <c r="K5" s="79">
        <v>22</v>
      </c>
      <c r="L5" s="79">
        <v>35</v>
      </c>
      <c r="M5" s="79">
        <v>30</v>
      </c>
      <c r="N5" s="79">
        <v>11</v>
      </c>
      <c r="O5" s="79">
        <v>153</v>
      </c>
      <c r="Q5" s="9"/>
      <c r="R5" s="9"/>
    </row>
    <row r="6" spans="2:18" ht="19.95" customHeight="1" x14ac:dyDescent="0.45">
      <c r="B6" s="78" t="s">
        <v>214</v>
      </c>
      <c r="C6" s="77">
        <v>-4.6511627906976744E-3</v>
      </c>
      <c r="D6" s="77">
        <v>-1.6025641025641025E-3</v>
      </c>
      <c r="E6" s="77">
        <v>3.9393939393939391E-2</v>
      </c>
      <c r="F6" s="77">
        <v>1.4379084967320261E-2</v>
      </c>
      <c r="G6" s="77">
        <v>2.2959183673469389E-2</v>
      </c>
      <c r="H6" s="77">
        <v>2.7656477438136828E-2</v>
      </c>
      <c r="I6" s="77">
        <v>-1.676829268292683E-2</v>
      </c>
      <c r="J6" s="77">
        <v>-5.9259259259259256E-3</v>
      </c>
      <c r="K6" s="77">
        <v>2.7742749054224466E-2</v>
      </c>
      <c r="L6" s="77">
        <v>4.1766109785202864E-2</v>
      </c>
      <c r="M6" s="77">
        <v>3.8363171355498722E-2</v>
      </c>
      <c r="N6" s="77">
        <v>1.4784946236559141E-2</v>
      </c>
      <c r="O6" s="77">
        <v>1.768172888015717E-2</v>
      </c>
      <c r="Q6" s="9"/>
      <c r="R6" s="9"/>
    </row>
    <row r="7" spans="2:18" x14ac:dyDescent="0.45">
      <c r="Q7" s="9"/>
      <c r="R7" s="9"/>
    </row>
    <row r="8" spans="2:18" x14ac:dyDescent="0.45">
      <c r="Q8" s="9"/>
      <c r="R8" s="9"/>
    </row>
    <row r="9" spans="2:18" x14ac:dyDescent="0.45">
      <c r="Q9" s="9"/>
      <c r="R9" s="9"/>
    </row>
    <row r="10" spans="2:18" x14ac:dyDescent="0.45">
      <c r="Q10" s="9"/>
      <c r="R10" s="9"/>
    </row>
    <row r="11" spans="2:18" x14ac:dyDescent="0.45">
      <c r="Q11" s="9"/>
      <c r="R11" s="9"/>
    </row>
    <row r="12" spans="2:18" x14ac:dyDescent="0.45">
      <c r="Q12" s="9"/>
      <c r="R12" s="9"/>
    </row>
    <row r="13" spans="2:18" x14ac:dyDescent="0.45">
      <c r="Q13" s="9"/>
      <c r="R13" s="9"/>
    </row>
    <row r="14" spans="2:18" x14ac:dyDescent="0.45">
      <c r="Q14" s="9"/>
      <c r="R14" s="9"/>
    </row>
    <row r="15" spans="2:18" x14ac:dyDescent="0.45">
      <c r="Q15" s="9"/>
      <c r="R15" s="9"/>
    </row>
    <row r="16" spans="2:18" x14ac:dyDescent="0.45">
      <c r="Q16" s="9"/>
      <c r="R16" s="9"/>
    </row>
    <row r="17" spans="17:18" x14ac:dyDescent="0.45">
      <c r="Q17" s="9"/>
      <c r="R17" s="9"/>
    </row>
    <row r="18" spans="17:18" x14ac:dyDescent="0.45">
      <c r="Q18" s="9"/>
      <c r="R18" s="9"/>
    </row>
    <row r="19" spans="17:18" x14ac:dyDescent="0.45">
      <c r="Q19" s="9"/>
      <c r="R19" s="9"/>
    </row>
    <row r="20" spans="17:18" x14ac:dyDescent="0.45">
      <c r="Q20" s="9"/>
      <c r="R20" s="9"/>
    </row>
    <row r="21" spans="17:18" x14ac:dyDescent="0.45">
      <c r="Q21" s="9"/>
      <c r="R21" s="9"/>
    </row>
    <row r="22" spans="17:18" x14ac:dyDescent="0.45">
      <c r="Q22" s="9"/>
      <c r="R22" s="9"/>
    </row>
    <row r="23" spans="17:18" x14ac:dyDescent="0.45">
      <c r="Q23" s="9"/>
      <c r="R23" s="9"/>
    </row>
    <row r="24" spans="17:18" ht="24" customHeight="1" x14ac:dyDescent="0.45">
      <c r="Q24" s="9"/>
      <c r="R24" s="9"/>
    </row>
    <row r="25" spans="17:18" ht="24.9" customHeight="1" x14ac:dyDescent="0.45">
      <c r="Q25" s="9"/>
      <c r="R25" s="9"/>
    </row>
    <row r="26" spans="17:18" ht="24.9" customHeight="1" x14ac:dyDescent="0.45">
      <c r="Q26" s="9"/>
      <c r="R26" s="9"/>
    </row>
    <row r="27" spans="17:18" ht="24.9" customHeight="1" x14ac:dyDescent="0.45">
      <c r="Q27" s="9"/>
      <c r="R27" s="9"/>
    </row>
    <row r="28" spans="17:18" ht="24.9" customHeight="1" x14ac:dyDescent="0.45">
      <c r="Q28" s="9"/>
      <c r="R28" s="9"/>
    </row>
    <row r="29" spans="17:18" x14ac:dyDescent="0.45">
      <c r="Q29" s="9"/>
      <c r="R29" s="9"/>
    </row>
    <row r="30" spans="17:18" x14ac:dyDescent="0.45">
      <c r="Q30" s="9"/>
      <c r="R30" s="9"/>
    </row>
    <row r="31" spans="17:18" x14ac:dyDescent="0.45">
      <c r="Q31" s="9"/>
      <c r="R31" s="9"/>
    </row>
    <row r="32" spans="17:18" x14ac:dyDescent="0.45">
      <c r="Q32" s="9"/>
      <c r="R32" s="9"/>
    </row>
  </sheetData>
  <phoneticPr fontId="1"/>
  <conditionalFormatting sqref="C5:O6">
    <cfRule type="expression" dxfId="17" priority="1">
      <formula>C$5&lt;0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1C0D1-3517-4342-9770-BA99511FFA21}">
  <sheetPr codeName="Sheet22">
    <tabColor theme="8" tint="0.79998168889431442"/>
  </sheetPr>
  <dimension ref="B2:N27"/>
  <sheetViews>
    <sheetView showGridLines="0" zoomScaleNormal="100" workbookViewId="0">
      <selection activeCell="B3" sqref="B3"/>
    </sheetView>
  </sheetViews>
  <sheetFormatPr defaultColWidth="9" defaultRowHeight="15" x14ac:dyDescent="0.45"/>
  <cols>
    <col min="1" max="1" width="3.8984375" style="6" customWidth="1"/>
    <col min="2" max="2" width="22.8984375" style="6" customWidth="1"/>
    <col min="3" max="13" width="10.09765625" style="6" bestFit="1" customWidth="1"/>
    <col min="14" max="14" width="10.09765625" style="6" customWidth="1"/>
    <col min="15" max="16384" width="9" style="6"/>
  </cols>
  <sheetData>
    <row r="2" spans="2:14" ht="21.6" customHeight="1" x14ac:dyDescent="0.45">
      <c r="B2" s="6" t="s">
        <v>324</v>
      </c>
      <c r="N2" s="29" t="s">
        <v>264</v>
      </c>
    </row>
    <row r="3" spans="2:14" ht="19.95" customHeight="1" x14ac:dyDescent="0.45">
      <c r="B3" s="76"/>
      <c r="C3" s="75" t="s">
        <v>211</v>
      </c>
      <c r="D3" s="75" t="s">
        <v>53</v>
      </c>
      <c r="E3" s="75" t="s">
        <v>54</v>
      </c>
      <c r="F3" s="75" t="s">
        <v>55</v>
      </c>
      <c r="G3" s="75" t="s">
        <v>56</v>
      </c>
      <c r="H3" s="75" t="s">
        <v>57</v>
      </c>
      <c r="I3" s="75" t="s">
        <v>58</v>
      </c>
      <c r="J3" s="75" t="s">
        <v>59</v>
      </c>
      <c r="K3" s="75" t="s">
        <v>60</v>
      </c>
      <c r="L3" s="75" t="s">
        <v>61</v>
      </c>
      <c r="M3" s="75" t="s">
        <v>62</v>
      </c>
      <c r="N3" s="75" t="s">
        <v>63</v>
      </c>
    </row>
    <row r="4" spans="2:14" ht="19.95" customHeight="1" x14ac:dyDescent="0.45">
      <c r="B4" s="7" t="s">
        <v>210</v>
      </c>
      <c r="C4" s="41">
        <v>55.223211769822775</v>
      </c>
      <c r="D4" s="41">
        <v>52.3267538510921</v>
      </c>
      <c r="E4" s="41">
        <v>43.141857114034764</v>
      </c>
      <c r="F4" s="41">
        <v>42.304229766164461</v>
      </c>
      <c r="G4" s="41">
        <v>51.301106813737945</v>
      </c>
      <c r="H4" s="41">
        <v>34.216335372294886</v>
      </c>
      <c r="I4" s="41">
        <v>42.267747608469719</v>
      </c>
      <c r="J4" s="41">
        <v>40.860259495183733</v>
      </c>
      <c r="K4" s="41">
        <v>33.405967810241329</v>
      </c>
      <c r="L4" s="41">
        <v>50.778272572893741</v>
      </c>
      <c r="M4" s="41">
        <v>48.531826244242247</v>
      </c>
      <c r="N4" s="41">
        <v>56.860841226759142</v>
      </c>
    </row>
    <row r="5" spans="2:14" ht="19.95" customHeight="1" x14ac:dyDescent="0.45">
      <c r="B5" s="7" t="s">
        <v>209</v>
      </c>
      <c r="C5" s="41">
        <v>54</v>
      </c>
      <c r="D5" s="41">
        <v>54</v>
      </c>
      <c r="E5" s="41">
        <v>72</v>
      </c>
      <c r="F5" s="41">
        <v>61</v>
      </c>
      <c r="G5" s="41">
        <v>68</v>
      </c>
      <c r="H5" s="41">
        <v>58</v>
      </c>
      <c r="I5" s="41">
        <v>39</v>
      </c>
      <c r="J5" s="41">
        <v>45</v>
      </c>
      <c r="K5" s="41">
        <v>66</v>
      </c>
      <c r="L5" s="41">
        <v>82</v>
      </c>
      <c r="M5" s="41">
        <v>80</v>
      </c>
      <c r="N5" s="41">
        <v>75</v>
      </c>
    </row>
    <row r="6" spans="2:14" x14ac:dyDescent="0.45"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</row>
    <row r="23" ht="24" customHeight="1" x14ac:dyDescent="0.45"/>
    <row r="24" ht="24.9" customHeight="1" x14ac:dyDescent="0.45"/>
    <row r="25" ht="24.9" customHeight="1" x14ac:dyDescent="0.45"/>
    <row r="26" ht="24.9" customHeight="1" x14ac:dyDescent="0.45"/>
    <row r="27" ht="24.9" customHeight="1" x14ac:dyDescent="0.45"/>
  </sheetData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2B6D-8616-4B87-AA5E-D2A9C2CA1FE3}">
  <sheetPr codeName="Sheet17">
    <tabColor theme="8" tint="0.79998168889431442"/>
  </sheetPr>
  <dimension ref="B1:M8"/>
  <sheetViews>
    <sheetView showGridLines="0" zoomScaleNormal="100" zoomScaleSheetLayoutView="85" workbookViewId="0">
      <selection activeCell="B3" sqref="B3"/>
    </sheetView>
  </sheetViews>
  <sheetFormatPr defaultColWidth="8.59765625" defaultRowHeight="15" x14ac:dyDescent="0.3"/>
  <cols>
    <col min="1" max="1" width="3.5" style="92" customWidth="1"/>
    <col min="2" max="2" width="16.09765625" style="92" customWidth="1"/>
    <col min="3" max="14" width="8.59765625" style="92"/>
    <col min="15" max="15" width="9.8984375" style="92" customWidth="1"/>
    <col min="16" max="24" width="8.8984375" style="92" bestFit="1" customWidth="1"/>
    <col min="25" max="16384" width="8.59765625" style="92"/>
  </cols>
  <sheetData>
    <row r="1" spans="2:13" x14ac:dyDescent="0.3"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</row>
    <row r="2" spans="2:13" ht="18" customHeight="1" x14ac:dyDescent="0.3">
      <c r="B2" s="96" t="s">
        <v>3</v>
      </c>
      <c r="C2" s="161"/>
      <c r="D2" s="161"/>
      <c r="E2" s="161"/>
      <c r="F2" s="161"/>
      <c r="G2" s="161"/>
      <c r="H2" s="161"/>
      <c r="I2" s="161"/>
      <c r="J2" s="161"/>
      <c r="K2" s="161"/>
      <c r="L2" s="29" t="s">
        <v>110</v>
      </c>
    </row>
    <row r="3" spans="2:13" ht="16.350000000000001" customHeight="1" x14ac:dyDescent="0.3">
      <c r="B3" s="100"/>
      <c r="C3" s="98">
        <v>2023</v>
      </c>
      <c r="D3" s="98">
        <v>2024</v>
      </c>
      <c r="E3" s="98">
        <v>2025</v>
      </c>
      <c r="F3" s="98">
        <v>2026</v>
      </c>
      <c r="G3" s="98">
        <v>2027</v>
      </c>
      <c r="H3" s="98">
        <v>2028</v>
      </c>
      <c r="I3" s="98">
        <v>2029</v>
      </c>
      <c r="J3" s="98">
        <v>2030</v>
      </c>
      <c r="K3" s="98">
        <v>2031</v>
      </c>
      <c r="L3" s="98">
        <v>2032</v>
      </c>
      <c r="M3" s="162"/>
    </row>
    <row r="4" spans="2:13" x14ac:dyDescent="0.3">
      <c r="B4" s="163" t="s">
        <v>5</v>
      </c>
      <c r="C4" s="164">
        <v>3686.2165044280073</v>
      </c>
      <c r="D4" s="164">
        <v>3548.5865400500174</v>
      </c>
      <c r="E4" s="164">
        <v>3607.0151547421797</v>
      </c>
      <c r="F4" s="164">
        <v>3692.3455189149477</v>
      </c>
      <c r="G4" s="164">
        <v>3787.3183670206818</v>
      </c>
      <c r="H4" s="164">
        <v>3821.1369663629857</v>
      </c>
      <c r="I4" s="164">
        <v>3828.6104838809079</v>
      </c>
      <c r="J4" s="164">
        <v>3848.9623040022389</v>
      </c>
      <c r="K4" s="164">
        <v>3848.060872908422</v>
      </c>
      <c r="L4" s="164">
        <v>3849.3557265131681</v>
      </c>
      <c r="M4" s="165"/>
    </row>
    <row r="5" spans="2:13" x14ac:dyDescent="0.3">
      <c r="B5" s="163" t="s">
        <v>4</v>
      </c>
      <c r="C5" s="164">
        <v>11673.374611193472</v>
      </c>
      <c r="D5" s="164">
        <v>12332.91026961788</v>
      </c>
      <c r="E5" s="164">
        <v>12261.479433265551</v>
      </c>
      <c r="F5" s="164">
        <v>12013.042128918927</v>
      </c>
      <c r="G5" s="164">
        <v>12134.044354595393</v>
      </c>
      <c r="H5" s="164">
        <v>12126.711615017452</v>
      </c>
      <c r="I5" s="164">
        <v>12126.306027617467</v>
      </c>
      <c r="J5" s="164">
        <v>12156.040661808527</v>
      </c>
      <c r="K5" s="164">
        <v>12035.242879262096</v>
      </c>
      <c r="L5" s="164">
        <v>11983.105426949782</v>
      </c>
      <c r="M5" s="165"/>
    </row>
    <row r="6" spans="2:13" x14ac:dyDescent="0.3">
      <c r="B6" s="163" t="s">
        <v>6</v>
      </c>
      <c r="C6" s="164">
        <v>1020.6872457739887</v>
      </c>
      <c r="D6" s="164">
        <v>935.87698704373986</v>
      </c>
      <c r="E6" s="164">
        <v>744.78935700803845</v>
      </c>
      <c r="F6" s="164">
        <v>678.53758973214644</v>
      </c>
      <c r="G6" s="164">
        <v>678.6109881601725</v>
      </c>
      <c r="H6" s="164">
        <v>678.55221224839431</v>
      </c>
      <c r="I6" s="164">
        <v>678.59581070461195</v>
      </c>
      <c r="J6" s="164">
        <v>678.69621398083177</v>
      </c>
      <c r="K6" s="164">
        <v>678.65665074697745</v>
      </c>
      <c r="L6" s="164">
        <v>588.59989900438279</v>
      </c>
      <c r="M6" s="165"/>
    </row>
    <row r="7" spans="2:13" x14ac:dyDescent="0.3">
      <c r="B7" s="163" t="s">
        <v>7</v>
      </c>
      <c r="C7" s="164">
        <v>2574.4239459055384</v>
      </c>
      <c r="D7" s="164">
        <v>2587.217711776686</v>
      </c>
      <c r="E7" s="164">
        <v>1544.132478005602</v>
      </c>
      <c r="F7" s="164">
        <v>1616.9918204960795</v>
      </c>
      <c r="G7" s="164">
        <v>1662.8393631311073</v>
      </c>
      <c r="H7" s="164">
        <v>1673.2024473896374</v>
      </c>
      <c r="I7" s="164">
        <v>1717.3121535920513</v>
      </c>
      <c r="J7" s="164">
        <v>1739.8987933439687</v>
      </c>
      <c r="K7" s="164">
        <v>1778.8258022389412</v>
      </c>
      <c r="L7" s="164">
        <v>1829.7710179479197</v>
      </c>
      <c r="M7" s="165"/>
    </row>
    <row r="8" spans="2:13" x14ac:dyDescent="0.3">
      <c r="B8" s="163" t="s">
        <v>263</v>
      </c>
      <c r="C8" s="164">
        <v>59.331478584940612</v>
      </c>
      <c r="D8" s="164">
        <v>153.18629961740777</v>
      </c>
      <c r="E8" s="164">
        <v>154.09043504115769</v>
      </c>
      <c r="F8" s="164">
        <v>161.92320000042923</v>
      </c>
      <c r="G8" s="164">
        <v>63.25538515517664</v>
      </c>
      <c r="H8" s="164">
        <v>63.269817044064638</v>
      </c>
      <c r="I8" s="164">
        <v>63.273882267489604</v>
      </c>
      <c r="J8" s="164">
        <v>63.203584926964957</v>
      </c>
      <c r="K8" s="164">
        <v>62.91115290609892</v>
      </c>
      <c r="L8" s="164">
        <v>62.527787647278863</v>
      </c>
      <c r="M8" s="161"/>
    </row>
  </sheetData>
  <phoneticPr fontId="1"/>
  <pageMargins left="0.7" right="0.7" top="0.75" bottom="0.75" header="0.3" footer="0.3"/>
  <pageSetup paperSize="8" scale="82" orientation="portrait" r:id="rId1"/>
  <colBreaks count="1" manualBreakCount="1">
    <brk id="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FB537-509E-483D-8B93-EAAC343210E4}">
  <sheetPr codeName="Sheet7">
    <tabColor theme="8" tint="0.79998168889431442"/>
  </sheetPr>
  <dimension ref="B2:L6"/>
  <sheetViews>
    <sheetView showGridLines="0" zoomScaleNormal="100" workbookViewId="0">
      <selection activeCell="B3" sqref="B3"/>
    </sheetView>
  </sheetViews>
  <sheetFormatPr defaultColWidth="7.5" defaultRowHeight="15" x14ac:dyDescent="0.45"/>
  <cols>
    <col min="1" max="1" width="3.09765625" style="1" customWidth="1"/>
    <col min="2" max="2" width="20" style="1" bestFit="1" customWidth="1"/>
    <col min="3" max="4" width="7.59765625" style="1" customWidth="1"/>
    <col min="5" max="16384" width="7.5" style="1"/>
  </cols>
  <sheetData>
    <row r="2" spans="2:12" ht="27" customHeight="1" x14ac:dyDescent="0.45">
      <c r="B2" s="1" t="s">
        <v>8</v>
      </c>
      <c r="L2" s="28" t="s">
        <v>110</v>
      </c>
    </row>
    <row r="3" spans="2:12" ht="19.350000000000001" customHeight="1" x14ac:dyDescent="0.45">
      <c r="B3" s="2"/>
      <c r="C3" s="3">
        <v>2023</v>
      </c>
      <c r="D3" s="3">
        <v>2024</v>
      </c>
      <c r="E3" s="3">
        <v>2025</v>
      </c>
      <c r="F3" s="3">
        <v>2026</v>
      </c>
      <c r="G3" s="3">
        <v>2027</v>
      </c>
      <c r="H3" s="3">
        <v>2028</v>
      </c>
      <c r="I3" s="3">
        <v>2029</v>
      </c>
      <c r="J3" s="3">
        <v>2030</v>
      </c>
      <c r="K3" s="3">
        <v>2031</v>
      </c>
      <c r="L3" s="3">
        <v>2032</v>
      </c>
    </row>
    <row r="4" spans="2:12" x14ac:dyDescent="0.45">
      <c r="B4" s="2" t="s">
        <v>158</v>
      </c>
      <c r="C4" s="41">
        <v>170</v>
      </c>
      <c r="D4" s="41">
        <v>96</v>
      </c>
      <c r="E4" s="41">
        <v>145.4</v>
      </c>
      <c r="F4" s="41">
        <v>352.3</v>
      </c>
      <c r="G4" s="41">
        <v>165</v>
      </c>
      <c r="H4" s="41">
        <v>0</v>
      </c>
      <c r="I4" s="41">
        <v>0</v>
      </c>
      <c r="J4" s="41">
        <v>0</v>
      </c>
      <c r="K4" s="41">
        <v>140</v>
      </c>
      <c r="L4" s="41">
        <v>0</v>
      </c>
    </row>
    <row r="5" spans="2:12" x14ac:dyDescent="0.45">
      <c r="B5" s="2" t="s">
        <v>159</v>
      </c>
      <c r="C5" s="41">
        <v>203.9</v>
      </c>
      <c r="D5" s="41">
        <v>153.4</v>
      </c>
      <c r="E5" s="41">
        <v>166</v>
      </c>
      <c r="F5" s="41">
        <v>241.4</v>
      </c>
      <c r="G5" s="41">
        <v>145.4</v>
      </c>
      <c r="H5" s="41">
        <v>165</v>
      </c>
      <c r="I5" s="41">
        <v>165</v>
      </c>
      <c r="J5" s="41">
        <v>0</v>
      </c>
      <c r="K5" s="41">
        <v>0</v>
      </c>
      <c r="L5" s="41">
        <v>140</v>
      </c>
    </row>
    <row r="6" spans="2:12" x14ac:dyDescent="0.45">
      <c r="B6" s="2" t="s">
        <v>160</v>
      </c>
      <c r="C6" s="41">
        <v>479.9</v>
      </c>
      <c r="D6" s="41">
        <v>515</v>
      </c>
      <c r="E6" s="41">
        <v>548.4</v>
      </c>
      <c r="F6" s="41">
        <v>618.4</v>
      </c>
      <c r="G6" s="41">
        <v>714.4</v>
      </c>
      <c r="H6" s="41">
        <v>859.8</v>
      </c>
      <c r="I6" s="41">
        <v>859.8</v>
      </c>
      <c r="J6" s="41">
        <v>1024.8</v>
      </c>
      <c r="K6" s="41">
        <v>1024.8</v>
      </c>
      <c r="L6" s="41">
        <v>1024.8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B20F-8469-447A-A6B2-29CC59834D58}">
  <sheetPr codeName="Sheet8">
    <tabColor theme="8" tint="0.79998168889431442"/>
    <pageSetUpPr fitToPage="1"/>
  </sheetPr>
  <dimension ref="B3:G22"/>
  <sheetViews>
    <sheetView showGridLines="0" zoomScaleNormal="100" workbookViewId="0">
      <selection activeCell="B3" sqref="B3"/>
    </sheetView>
  </sheetViews>
  <sheetFormatPr defaultColWidth="9" defaultRowHeight="15" x14ac:dyDescent="0.45"/>
  <cols>
    <col min="1" max="1" width="4.59765625" style="6" customWidth="1"/>
    <col min="2" max="4" width="9.59765625" style="6" customWidth="1"/>
    <col min="5" max="16384" width="9" style="6"/>
  </cols>
  <sheetData>
    <row r="3" spans="2:7" ht="20.100000000000001" customHeight="1" thickBot="1" x14ac:dyDescent="0.5">
      <c r="B3" s="6" t="s">
        <v>317</v>
      </c>
      <c r="G3" s="6" t="s">
        <v>318</v>
      </c>
    </row>
    <row r="4" spans="2:7" ht="29.1" customHeight="1" thickBot="1" x14ac:dyDescent="0.5">
      <c r="B4" s="220" t="s">
        <v>127</v>
      </c>
      <c r="C4" s="221"/>
      <c r="D4" s="67">
        <v>2022</v>
      </c>
      <c r="E4" s="68">
        <v>2023</v>
      </c>
      <c r="F4" s="68">
        <v>2027</v>
      </c>
      <c r="G4" s="193">
        <v>2032</v>
      </c>
    </row>
    <row r="5" spans="2:7" x14ac:dyDescent="0.45">
      <c r="B5" s="222" t="s">
        <v>128</v>
      </c>
      <c r="C5" s="223"/>
      <c r="D5" s="55">
        <v>15140</v>
      </c>
      <c r="E5" s="56">
        <v>15006</v>
      </c>
      <c r="F5" s="56">
        <v>15072</v>
      </c>
      <c r="G5" s="194">
        <v>15061</v>
      </c>
    </row>
    <row r="6" spans="2:7" x14ac:dyDescent="0.45">
      <c r="B6" s="195"/>
      <c r="C6" s="63" t="s">
        <v>11</v>
      </c>
      <c r="D6" s="57">
        <v>5065</v>
      </c>
      <c r="E6" s="58">
        <v>5185</v>
      </c>
      <c r="F6" s="58">
        <v>5104</v>
      </c>
      <c r="G6" s="196">
        <v>5094</v>
      </c>
    </row>
    <row r="7" spans="2:7" x14ac:dyDescent="0.45">
      <c r="B7" s="195"/>
      <c r="C7" s="64" t="s">
        <v>12</v>
      </c>
      <c r="D7" s="57">
        <v>7912</v>
      </c>
      <c r="E7" s="58">
        <v>7970</v>
      </c>
      <c r="F7" s="58">
        <v>8202</v>
      </c>
      <c r="G7" s="196">
        <v>8199</v>
      </c>
    </row>
    <row r="8" spans="2:7" x14ac:dyDescent="0.45">
      <c r="B8" s="197"/>
      <c r="C8" s="65" t="s">
        <v>13</v>
      </c>
      <c r="D8" s="57">
        <v>2162</v>
      </c>
      <c r="E8" s="58">
        <v>1851</v>
      </c>
      <c r="F8" s="58">
        <v>1766</v>
      </c>
      <c r="G8" s="196">
        <v>1767</v>
      </c>
    </row>
    <row r="9" spans="2:7" x14ac:dyDescent="0.45">
      <c r="B9" s="224" t="s">
        <v>41</v>
      </c>
      <c r="C9" s="225"/>
      <c r="D9" s="57">
        <v>3308</v>
      </c>
      <c r="E9" s="58">
        <v>3308</v>
      </c>
      <c r="F9" s="58">
        <v>3308</v>
      </c>
      <c r="G9" s="196">
        <v>3308</v>
      </c>
    </row>
    <row r="10" spans="2:7" x14ac:dyDescent="0.45">
      <c r="B10" s="222" t="s">
        <v>129</v>
      </c>
      <c r="C10" s="223"/>
      <c r="D10" s="57">
        <v>13192.1</v>
      </c>
      <c r="E10" s="59">
        <v>13638.6</v>
      </c>
      <c r="F10" s="59">
        <v>15445.81</v>
      </c>
      <c r="G10" s="198">
        <v>17247.91</v>
      </c>
    </row>
    <row r="11" spans="2:7" x14ac:dyDescent="0.45">
      <c r="B11" s="199"/>
      <c r="C11" s="66" t="s">
        <v>9</v>
      </c>
      <c r="D11" s="57">
        <v>2180</v>
      </c>
      <c r="E11" s="58">
        <v>2174</v>
      </c>
      <c r="F11" s="58">
        <v>2187</v>
      </c>
      <c r="G11" s="196">
        <v>2197</v>
      </c>
    </row>
    <row r="12" spans="2:7" x14ac:dyDescent="0.45">
      <c r="B12" s="199"/>
      <c r="C12" s="66" t="s">
        <v>10</v>
      </c>
      <c r="D12" s="57">
        <v>2739</v>
      </c>
      <c r="E12" s="58">
        <v>2739</v>
      </c>
      <c r="F12" s="58">
        <v>2739</v>
      </c>
      <c r="G12" s="196">
        <v>2739</v>
      </c>
    </row>
    <row r="13" spans="2:7" x14ac:dyDescent="0.45">
      <c r="B13" s="195"/>
      <c r="C13" s="63" t="s">
        <v>15</v>
      </c>
      <c r="D13" s="189">
        <v>529</v>
      </c>
      <c r="E13" s="188">
        <v>623</v>
      </c>
      <c r="F13" s="58">
        <v>1144</v>
      </c>
      <c r="G13" s="196">
        <v>1780</v>
      </c>
    </row>
    <row r="14" spans="2:7" x14ac:dyDescent="0.45">
      <c r="B14" s="200"/>
      <c r="C14" s="64" t="s">
        <v>16</v>
      </c>
      <c r="D14" s="57">
        <v>7009</v>
      </c>
      <c r="E14" s="58">
        <v>7332</v>
      </c>
      <c r="F14" s="58">
        <v>8542</v>
      </c>
      <c r="G14" s="196">
        <v>9707</v>
      </c>
    </row>
    <row r="15" spans="2:7" x14ac:dyDescent="0.45">
      <c r="B15" s="201"/>
      <c r="C15" s="64" t="s">
        <v>17</v>
      </c>
      <c r="D15" s="189">
        <v>51</v>
      </c>
      <c r="E15" s="188">
        <v>52</v>
      </c>
      <c r="F15" s="188">
        <v>54</v>
      </c>
      <c r="G15" s="202">
        <v>55</v>
      </c>
    </row>
    <row r="16" spans="2:7" x14ac:dyDescent="0.45">
      <c r="B16" s="201"/>
      <c r="C16" s="64" t="s">
        <v>18</v>
      </c>
      <c r="D16" s="189">
        <v>536</v>
      </c>
      <c r="E16" s="188">
        <v>605</v>
      </c>
      <c r="F16" s="188">
        <v>666</v>
      </c>
      <c r="G16" s="202">
        <v>656</v>
      </c>
    </row>
    <row r="17" spans="2:7" x14ac:dyDescent="0.45">
      <c r="B17" s="201"/>
      <c r="C17" s="64" t="s">
        <v>19</v>
      </c>
      <c r="D17" s="189">
        <v>132</v>
      </c>
      <c r="E17" s="188">
        <v>91</v>
      </c>
      <c r="F17" s="188">
        <v>93</v>
      </c>
      <c r="G17" s="202">
        <v>90</v>
      </c>
    </row>
    <row r="18" spans="2:7" x14ac:dyDescent="0.45">
      <c r="B18" s="203"/>
      <c r="C18" s="64" t="s">
        <v>203</v>
      </c>
      <c r="D18" s="60">
        <v>16.100000000000001</v>
      </c>
      <c r="E18" s="59">
        <v>21.599999999999998</v>
      </c>
      <c r="F18" s="59">
        <v>21.81</v>
      </c>
      <c r="G18" s="198">
        <v>22.91</v>
      </c>
    </row>
    <row r="19" spans="2:7" ht="15.6" thickBot="1" x14ac:dyDescent="0.5">
      <c r="B19" s="226" t="s">
        <v>130</v>
      </c>
      <c r="C19" s="227"/>
      <c r="D19" s="61">
        <v>216.57830000000004</v>
      </c>
      <c r="E19" s="62">
        <v>230.95830000000007</v>
      </c>
      <c r="F19" s="62">
        <v>130.0283</v>
      </c>
      <c r="G19" s="204">
        <v>184.8083</v>
      </c>
    </row>
    <row r="20" spans="2:7" ht="16.2" thickTop="1" thickBot="1" x14ac:dyDescent="0.5">
      <c r="B20" s="218" t="s">
        <v>77</v>
      </c>
      <c r="C20" s="219"/>
      <c r="D20" s="205">
        <v>31856</v>
      </c>
      <c r="E20" s="206">
        <v>32184</v>
      </c>
      <c r="F20" s="207">
        <v>33956</v>
      </c>
      <c r="G20" s="208">
        <v>35801</v>
      </c>
    </row>
    <row r="22" spans="2:7" x14ac:dyDescent="0.45">
      <c r="D22" s="190"/>
    </row>
  </sheetData>
  <mergeCells count="6">
    <mergeCell ref="B20:C20"/>
    <mergeCell ref="B4:C4"/>
    <mergeCell ref="B5:C5"/>
    <mergeCell ref="B9:C9"/>
    <mergeCell ref="B10:C10"/>
    <mergeCell ref="B19:C19"/>
  </mergeCells>
  <phoneticPr fontId="1"/>
  <pageMargins left="0.7" right="0.7" top="0.75" bottom="0.75" header="0.3" footer="0.3"/>
  <pageSetup paperSize="8" scale="7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F53AA-F729-4973-BB4C-0450C8CCEE99}">
  <sheetPr codeName="Sheet37">
    <tabColor theme="8" tint="0.79998168889431442"/>
    <pageSetUpPr fitToPage="1"/>
  </sheetPr>
  <dimension ref="B1:M28"/>
  <sheetViews>
    <sheetView showGridLines="0" zoomScaleNormal="100" workbookViewId="0">
      <selection activeCell="B2" sqref="B2"/>
    </sheetView>
  </sheetViews>
  <sheetFormatPr defaultColWidth="9" defaultRowHeight="15" x14ac:dyDescent="0.45"/>
  <cols>
    <col min="1" max="1" width="3.09765625" style="6" customWidth="1"/>
    <col min="2" max="2" width="16.09765625" style="6" customWidth="1"/>
    <col min="3" max="3" width="9.09765625" style="6" bestFit="1" customWidth="1"/>
    <col min="4" max="13" width="7.09765625" style="6" customWidth="1"/>
    <col min="14" max="16384" width="9" style="6"/>
  </cols>
  <sheetData>
    <row r="1" spans="2:13" x14ac:dyDescent="0.45">
      <c r="G1" s="5"/>
    </row>
    <row r="2" spans="2:13" ht="21.6" customHeight="1" x14ac:dyDescent="0.45">
      <c r="B2" s="6" t="s">
        <v>308</v>
      </c>
      <c r="M2" s="29" t="s">
        <v>111</v>
      </c>
    </row>
    <row r="3" spans="2:13" ht="21.6" customHeight="1" x14ac:dyDescent="0.45">
      <c r="B3" s="12"/>
      <c r="C3" s="12"/>
      <c r="D3" s="149" t="s">
        <v>21</v>
      </c>
      <c r="E3" s="149" t="s">
        <v>22</v>
      </c>
      <c r="F3" s="149" t="s">
        <v>23</v>
      </c>
      <c r="G3" s="149" t="s">
        <v>24</v>
      </c>
      <c r="H3" s="121" t="s">
        <v>25</v>
      </c>
      <c r="I3" s="121" t="s">
        <v>26</v>
      </c>
      <c r="J3" s="121" t="s">
        <v>27</v>
      </c>
      <c r="K3" s="121" t="s">
        <v>28</v>
      </c>
      <c r="L3" s="121" t="s">
        <v>29</v>
      </c>
      <c r="M3" s="121" t="s">
        <v>30</v>
      </c>
    </row>
    <row r="4" spans="2:13" x14ac:dyDescent="0.45">
      <c r="B4" s="143" t="s">
        <v>31</v>
      </c>
      <c r="C4" s="147" t="s">
        <v>9</v>
      </c>
      <c r="D4" s="144">
        <v>9.6042586301200994E-2</v>
      </c>
      <c r="E4" s="144">
        <v>9.0846760466772356E-2</v>
      </c>
      <c r="F4" s="144">
        <v>4.4520704663999808E-2</v>
      </c>
      <c r="G4" s="144">
        <v>6.3572553834220197E-2</v>
      </c>
      <c r="H4" s="144">
        <v>0.24173700514394522</v>
      </c>
      <c r="I4" s="144">
        <v>8.6600935682742339E-2</v>
      </c>
      <c r="J4" s="144">
        <v>4.3245493266868003E-2</v>
      </c>
      <c r="K4" s="144">
        <v>6.7067201414766617E-2</v>
      </c>
      <c r="L4" s="144">
        <v>5.2109907279557027E-2</v>
      </c>
      <c r="M4" s="144">
        <v>5.8367297158564704E-4</v>
      </c>
    </row>
    <row r="5" spans="2:13" x14ac:dyDescent="0.45">
      <c r="B5" s="145"/>
      <c r="C5" s="12" t="s">
        <v>10</v>
      </c>
      <c r="D5" s="144">
        <v>6.1629958322740673E-2</v>
      </c>
      <c r="E5" s="144">
        <v>1.3008760076509533E-2</v>
      </c>
      <c r="F5" s="144">
        <v>0.12490620971550782</v>
      </c>
      <c r="G5" s="144">
        <v>8.8875475757096881E-2</v>
      </c>
      <c r="H5" s="144">
        <v>1.0420515152376353E-2</v>
      </c>
      <c r="I5" s="144">
        <v>0.11217262034891348</v>
      </c>
      <c r="J5" s="144">
        <v>9.2373661540960633E-2</v>
      </c>
      <c r="K5" s="144">
        <v>5.4174824733152278E-2</v>
      </c>
      <c r="L5" s="144">
        <v>6.5399408250327501E-2</v>
      </c>
      <c r="M5" s="192" t="s">
        <v>327</v>
      </c>
    </row>
    <row r="6" spans="2:13" x14ac:dyDescent="0.45">
      <c r="B6" s="143" t="s">
        <v>32</v>
      </c>
      <c r="C6" s="12" t="s">
        <v>11</v>
      </c>
      <c r="D6" s="144">
        <v>0.2024158943662514</v>
      </c>
      <c r="E6" s="144">
        <v>0.22681702390542691</v>
      </c>
      <c r="F6" s="144">
        <v>8.8726256703468995E-2</v>
      </c>
      <c r="G6" s="144">
        <v>0.11482373297160052</v>
      </c>
      <c r="H6" s="144">
        <v>0.27759305046371296</v>
      </c>
      <c r="I6" s="144">
        <v>0.11510865287919199</v>
      </c>
      <c r="J6" s="144">
        <v>0.25076823950145205</v>
      </c>
      <c r="K6" s="144">
        <v>0.30821701509505461</v>
      </c>
      <c r="L6" s="144">
        <v>0.21041093789004495</v>
      </c>
      <c r="M6" s="144">
        <v>0.35301827948486664</v>
      </c>
    </row>
    <row r="7" spans="2:13" x14ac:dyDescent="0.45">
      <c r="B7" s="146"/>
      <c r="C7" s="12" t="s">
        <v>12</v>
      </c>
      <c r="D7" s="144">
        <v>5.2031092313973813E-2</v>
      </c>
      <c r="E7" s="144">
        <v>0.2353797164146619</v>
      </c>
      <c r="F7" s="144">
        <v>0.35654338874551128</v>
      </c>
      <c r="G7" s="144">
        <v>0.35224066975625434</v>
      </c>
      <c r="H7" s="144">
        <v>8.7598639649112839E-2</v>
      </c>
      <c r="I7" s="144">
        <v>0.24423505749639279</v>
      </c>
      <c r="J7" s="144">
        <v>0.10982153637747745</v>
      </c>
      <c r="K7" s="144">
        <v>7.2246257815954007E-2</v>
      </c>
      <c r="L7" s="144">
        <v>0.12268360297254916</v>
      </c>
      <c r="M7" s="144">
        <v>0.17992674267594289</v>
      </c>
    </row>
    <row r="8" spans="2:13" x14ac:dyDescent="0.45">
      <c r="B8" s="145"/>
      <c r="C8" s="147" t="s">
        <v>13</v>
      </c>
      <c r="D8" s="144">
        <v>0.1603919665349326</v>
      </c>
      <c r="E8" s="144">
        <v>2.3885998209746833E-2</v>
      </c>
      <c r="F8" s="144">
        <v>6.6278107944522768E-2</v>
      </c>
      <c r="G8" s="144">
        <v>4.0003475140417896E-2</v>
      </c>
      <c r="H8" s="144">
        <v>7.0310057691761171E-2</v>
      </c>
      <c r="I8" s="144">
        <v>8.3621179659831235E-2</v>
      </c>
      <c r="J8" s="144">
        <v>9.6781316705397413E-2</v>
      </c>
      <c r="K8" s="144">
        <v>0.12196835722857323</v>
      </c>
      <c r="L8" s="144">
        <v>4.1164662314782226E-2</v>
      </c>
      <c r="M8" s="144">
        <v>0.29275119716620407</v>
      </c>
    </row>
    <row r="9" spans="2:13" x14ac:dyDescent="0.45">
      <c r="B9" s="150" t="s">
        <v>14</v>
      </c>
      <c r="C9" s="151"/>
      <c r="D9" s="144">
        <v>0.1594675171600915</v>
      </c>
      <c r="E9" s="144">
        <v>7.7433095693509119E-2</v>
      </c>
      <c r="F9" s="144">
        <v>0.10050346711058576</v>
      </c>
      <c r="G9" s="144">
        <v>7.6447704117341114E-2</v>
      </c>
      <c r="H9" s="144">
        <v>0.16540199505499192</v>
      </c>
      <c r="I9" s="144">
        <v>0.16916619299549648</v>
      </c>
      <c r="J9" s="144">
        <v>3.567894604973515E-2</v>
      </c>
      <c r="K9" s="144">
        <v>7.0264637150255785E-2</v>
      </c>
      <c r="L9" s="144">
        <v>0.1177189348505895</v>
      </c>
      <c r="M9" s="192" t="s">
        <v>327</v>
      </c>
    </row>
    <row r="10" spans="2:13" x14ac:dyDescent="0.45">
      <c r="B10" s="143" t="s">
        <v>33</v>
      </c>
      <c r="C10" s="12" t="s">
        <v>15</v>
      </c>
      <c r="D10" s="144">
        <v>5.3317617693961032E-2</v>
      </c>
      <c r="E10" s="144">
        <v>6.2785569737231511E-2</v>
      </c>
      <c r="F10" s="144">
        <v>3.5303569686289298E-3</v>
      </c>
      <c r="G10" s="144">
        <v>7.8159693067715655E-3</v>
      </c>
      <c r="H10" s="144">
        <v>1.6132852094997208E-2</v>
      </c>
      <c r="I10" s="144">
        <v>4.8073980149534352E-3</v>
      </c>
      <c r="J10" s="144">
        <v>1.5350648983349464E-2</v>
      </c>
      <c r="K10" s="144">
        <v>2.1292553527442682E-2</v>
      </c>
      <c r="L10" s="144">
        <v>1.8233499467579961E-2</v>
      </c>
      <c r="M10" s="144">
        <v>5.4403547873915908E-3</v>
      </c>
    </row>
    <row r="11" spans="2:13" x14ac:dyDescent="0.45">
      <c r="B11" s="146"/>
      <c r="C11" s="12" t="s">
        <v>16</v>
      </c>
      <c r="D11" s="144">
        <v>0.16838074988251786</v>
      </c>
      <c r="E11" s="144">
        <v>0.22816013614709249</v>
      </c>
      <c r="F11" s="144">
        <v>0.1984632639968778</v>
      </c>
      <c r="G11" s="144">
        <v>0.23097597958139246</v>
      </c>
      <c r="H11" s="144">
        <v>0.12154109945908055</v>
      </c>
      <c r="I11" s="144">
        <v>0.15708101963184823</v>
      </c>
      <c r="J11" s="144">
        <v>0.29784958205958167</v>
      </c>
      <c r="K11" s="144">
        <v>0.24853154803259014</v>
      </c>
      <c r="L11" s="144">
        <v>0.32959882445989941</v>
      </c>
      <c r="M11" s="144">
        <v>0.14503971790703316</v>
      </c>
    </row>
    <row r="12" spans="2:13" ht="30" x14ac:dyDescent="0.45">
      <c r="B12" s="145"/>
      <c r="C12" s="147" t="s">
        <v>34</v>
      </c>
      <c r="D12" s="144">
        <v>4.0506290107621308E-2</v>
      </c>
      <c r="E12" s="144">
        <v>3.3686212375610779E-2</v>
      </c>
      <c r="F12" s="144">
        <v>1.5029110604756299E-2</v>
      </c>
      <c r="G12" s="144">
        <v>1.3609255372174719E-2</v>
      </c>
      <c r="H12" s="144">
        <v>9.1416337473119811E-3</v>
      </c>
      <c r="I12" s="144">
        <v>1.7384460670718381E-2</v>
      </c>
      <c r="J12" s="144">
        <v>4.5764774945257838E-2</v>
      </c>
      <c r="K12" s="144">
        <v>3.2005936967094036E-2</v>
      </c>
      <c r="L12" s="144">
        <v>3.3620982745733587E-2</v>
      </c>
      <c r="M12" s="144">
        <v>1.9928645811694096E-2</v>
      </c>
    </row>
    <row r="13" spans="2:13" x14ac:dyDescent="0.45">
      <c r="B13" s="150" t="s">
        <v>20</v>
      </c>
      <c r="C13" s="151"/>
      <c r="D13" s="144">
        <v>5.8163273167086511E-3</v>
      </c>
      <c r="E13" s="144">
        <v>7.996726973438761E-3</v>
      </c>
      <c r="F13" s="144">
        <v>1.4991335461405028E-3</v>
      </c>
      <c r="G13" s="144">
        <v>1.1635184162730518E-2</v>
      </c>
      <c r="H13" s="144">
        <v>1.2315154270990235E-4</v>
      </c>
      <c r="I13" s="144">
        <v>9.8224826199116797E-3</v>
      </c>
      <c r="J13" s="144">
        <v>1.2365800569920401E-2</v>
      </c>
      <c r="K13" s="144">
        <v>4.2316680351165287E-3</v>
      </c>
      <c r="L13" s="144">
        <v>9.0592397689366697E-3</v>
      </c>
      <c r="M13" s="144">
        <v>3.3113891952818312E-3</v>
      </c>
    </row>
    <row r="20" spans="3:7" x14ac:dyDescent="0.45">
      <c r="D20" s="141"/>
      <c r="E20" s="141"/>
      <c r="F20" s="141"/>
      <c r="G20" s="141"/>
    </row>
    <row r="21" spans="3:7" x14ac:dyDescent="0.45">
      <c r="D21" s="141"/>
      <c r="E21" s="141"/>
      <c r="F21" s="141"/>
      <c r="G21" s="141"/>
    </row>
    <row r="22" spans="3:7" x14ac:dyDescent="0.45">
      <c r="D22" s="141"/>
      <c r="E22" s="141"/>
      <c r="F22" s="141"/>
      <c r="G22" s="141"/>
    </row>
    <row r="23" spans="3:7" x14ac:dyDescent="0.45">
      <c r="D23" s="141"/>
      <c r="E23" s="141"/>
      <c r="F23" s="141"/>
      <c r="G23" s="141"/>
    </row>
    <row r="24" spans="3:7" x14ac:dyDescent="0.45">
      <c r="D24" s="141"/>
      <c r="E24" s="141"/>
      <c r="F24" s="141"/>
      <c r="G24" s="141"/>
    </row>
    <row r="25" spans="3:7" x14ac:dyDescent="0.45">
      <c r="C25" s="152"/>
      <c r="D25" s="141"/>
      <c r="E25" s="141"/>
      <c r="F25" s="141"/>
      <c r="G25" s="141"/>
    </row>
    <row r="26" spans="3:7" x14ac:dyDescent="0.45">
      <c r="D26" s="141"/>
      <c r="E26" s="141"/>
      <c r="F26" s="141"/>
      <c r="G26" s="141"/>
    </row>
    <row r="27" spans="3:7" x14ac:dyDescent="0.45">
      <c r="D27" s="141"/>
      <c r="E27" s="141"/>
      <c r="F27" s="141"/>
      <c r="G27" s="141"/>
    </row>
    <row r="28" spans="3:7" x14ac:dyDescent="0.45">
      <c r="D28" s="141"/>
      <c r="E28" s="141"/>
      <c r="F28" s="141"/>
      <c r="G28" s="141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61152-0E97-4687-B1DA-358C48EB3B4F}">
  <sheetPr codeName="Sheet10">
    <tabColor theme="8" tint="0.79998168889431442"/>
    <pageSetUpPr fitToPage="1"/>
  </sheetPr>
  <dimension ref="B2:H52"/>
  <sheetViews>
    <sheetView showGridLines="0" zoomScaleNormal="100" workbookViewId="0">
      <selection activeCell="V12" sqref="V12"/>
    </sheetView>
  </sheetViews>
  <sheetFormatPr defaultColWidth="9" defaultRowHeight="15" x14ac:dyDescent="0.45"/>
  <cols>
    <col min="1" max="1" width="4.19921875" style="6" customWidth="1"/>
    <col min="2" max="2" width="6.59765625" style="6" customWidth="1"/>
    <col min="3" max="3" width="13.59765625" style="6" customWidth="1"/>
    <col min="4" max="13" width="9.59765625" style="6" customWidth="1"/>
    <col min="14" max="16384" width="9" style="6"/>
  </cols>
  <sheetData>
    <row r="2" spans="2:8" x14ac:dyDescent="0.45">
      <c r="H2" s="141"/>
    </row>
    <row r="3" spans="2:8" ht="24" customHeight="1" x14ac:dyDescent="0.45">
      <c r="B3" s="6" t="s">
        <v>35</v>
      </c>
      <c r="D3" s="74"/>
      <c r="E3" s="74"/>
      <c r="F3" s="74"/>
      <c r="G3" s="29" t="s">
        <v>110</v>
      </c>
      <c r="H3" s="141"/>
    </row>
    <row r="4" spans="2:8" ht="21" customHeight="1" x14ac:dyDescent="0.45">
      <c r="B4" s="153" t="s">
        <v>37</v>
      </c>
      <c r="C4" s="12"/>
      <c r="D4" s="154">
        <v>2022</v>
      </c>
      <c r="E4" s="154">
        <v>2023</v>
      </c>
      <c r="F4" s="154">
        <v>2027</v>
      </c>
      <c r="G4" s="154">
        <v>2032</v>
      </c>
      <c r="H4" s="141"/>
    </row>
    <row r="5" spans="2:8" x14ac:dyDescent="0.45">
      <c r="B5" s="29"/>
      <c r="C5" s="12" t="s">
        <v>21</v>
      </c>
      <c r="D5" s="41">
        <v>218.57</v>
      </c>
      <c r="E5" s="41">
        <v>223.35999999999999</v>
      </c>
      <c r="F5" s="41">
        <v>242.67</v>
      </c>
      <c r="G5" s="41">
        <v>259.21999999999997</v>
      </c>
      <c r="H5" s="141"/>
    </row>
    <row r="6" spans="2:8" x14ac:dyDescent="0.45">
      <c r="B6" s="29"/>
      <c r="C6" s="12" t="s">
        <v>22</v>
      </c>
      <c r="D6" s="41">
        <v>810.3</v>
      </c>
      <c r="E6" s="41">
        <v>881.3</v>
      </c>
      <c r="F6" s="41">
        <v>1183.2</v>
      </c>
      <c r="G6" s="41">
        <v>1567.85</v>
      </c>
      <c r="H6" s="141"/>
    </row>
    <row r="7" spans="2:8" x14ac:dyDescent="0.45">
      <c r="B7" s="29"/>
      <c r="C7" s="12" t="s">
        <v>23</v>
      </c>
      <c r="D7" s="41">
        <v>1838.8319999999999</v>
      </c>
      <c r="E7" s="41">
        <v>1912.7977999999998</v>
      </c>
      <c r="F7" s="41">
        <v>2130.4293000000002</v>
      </c>
      <c r="G7" s="41">
        <v>2269.7303000000002</v>
      </c>
      <c r="H7" s="141"/>
    </row>
    <row r="8" spans="2:8" x14ac:dyDescent="0.45">
      <c r="B8" s="29"/>
      <c r="C8" s="12" t="s">
        <v>24</v>
      </c>
      <c r="D8" s="41">
        <v>1092.825648319749</v>
      </c>
      <c r="E8" s="41">
        <v>1118.9840179359294</v>
      </c>
      <c r="F8" s="41">
        <v>1204.5889630146266</v>
      </c>
      <c r="G8" s="41">
        <v>1309.7629630146266</v>
      </c>
      <c r="H8" s="141"/>
    </row>
    <row r="9" spans="2:8" x14ac:dyDescent="0.45">
      <c r="B9" s="29"/>
      <c r="C9" s="12" t="s">
        <v>25</v>
      </c>
      <c r="D9" s="41">
        <v>128.30000000000001</v>
      </c>
      <c r="E9" s="41">
        <v>130.62</v>
      </c>
      <c r="F9" s="41">
        <v>140.32</v>
      </c>
      <c r="G9" s="41">
        <v>151.21</v>
      </c>
      <c r="H9" s="141"/>
    </row>
    <row r="10" spans="2:8" x14ac:dyDescent="0.45">
      <c r="B10" s="29"/>
      <c r="C10" s="12" t="s">
        <v>26</v>
      </c>
      <c r="D10" s="41">
        <v>718.5200000000001</v>
      </c>
      <c r="E10" s="41">
        <v>761</v>
      </c>
      <c r="F10" s="41">
        <v>930.9</v>
      </c>
      <c r="G10" s="41">
        <v>1143.29</v>
      </c>
      <c r="H10" s="141"/>
    </row>
    <row r="11" spans="2:8" x14ac:dyDescent="0.45">
      <c r="B11" s="29"/>
      <c r="C11" s="12" t="s">
        <v>27</v>
      </c>
      <c r="D11" s="41">
        <v>684.54</v>
      </c>
      <c r="E11" s="41">
        <v>720.99</v>
      </c>
      <c r="F11" s="41">
        <v>832.24</v>
      </c>
      <c r="G11" s="41">
        <v>935.07999999999993</v>
      </c>
      <c r="H11" s="141"/>
    </row>
    <row r="12" spans="2:8" x14ac:dyDescent="0.45">
      <c r="B12" s="29"/>
      <c r="C12" s="12" t="s">
        <v>28</v>
      </c>
      <c r="D12" s="41">
        <v>314.8</v>
      </c>
      <c r="E12" s="41">
        <v>328</v>
      </c>
      <c r="F12" s="41">
        <v>373.9</v>
      </c>
      <c r="G12" s="41">
        <v>420.5</v>
      </c>
      <c r="H12" s="141"/>
    </row>
    <row r="13" spans="2:8" x14ac:dyDescent="0.45">
      <c r="B13" s="29"/>
      <c r="C13" s="12" t="s">
        <v>29</v>
      </c>
      <c r="D13" s="41">
        <v>1159.1500848999997</v>
      </c>
      <c r="E13" s="41">
        <v>1211.052382699999</v>
      </c>
      <c r="F13" s="41">
        <v>1456.381441919591</v>
      </c>
      <c r="G13" s="41">
        <v>1600.2409831472214</v>
      </c>
      <c r="H13" s="141"/>
    </row>
    <row r="14" spans="2:8" x14ac:dyDescent="0.45">
      <c r="B14" s="29"/>
      <c r="C14" s="12" t="s">
        <v>30</v>
      </c>
      <c r="D14" s="41">
        <v>43.287800000000004</v>
      </c>
      <c r="E14" s="41">
        <v>44.390600000000006</v>
      </c>
      <c r="F14" s="41">
        <v>47.303999999999995</v>
      </c>
      <c r="G14" s="41">
        <v>50.360500000000002</v>
      </c>
      <c r="H14" s="141"/>
    </row>
    <row r="15" spans="2:8" x14ac:dyDescent="0.45">
      <c r="B15" s="29"/>
      <c r="D15" s="74"/>
      <c r="E15" s="74"/>
      <c r="F15" s="74"/>
      <c r="G15" s="74"/>
      <c r="H15" s="141"/>
    </row>
    <row r="16" spans="2:8" x14ac:dyDescent="0.45">
      <c r="B16" s="29"/>
      <c r="D16" s="74"/>
      <c r="E16" s="74"/>
      <c r="F16" s="74"/>
      <c r="G16" s="74"/>
      <c r="H16" s="141"/>
    </row>
    <row r="17" spans="2:8" x14ac:dyDescent="0.45">
      <c r="B17" s="29"/>
      <c r="D17" s="74"/>
      <c r="E17" s="74"/>
      <c r="F17" s="74"/>
      <c r="G17" s="29" t="s">
        <v>110</v>
      </c>
      <c r="H17" s="141"/>
    </row>
    <row r="18" spans="2:8" ht="24.6" customHeight="1" x14ac:dyDescent="0.45">
      <c r="B18" s="153" t="s">
        <v>36</v>
      </c>
      <c r="C18" s="12"/>
      <c r="D18" s="154">
        <v>2022</v>
      </c>
      <c r="E18" s="154">
        <v>2023</v>
      </c>
      <c r="F18" s="154">
        <v>2027</v>
      </c>
      <c r="G18" s="154">
        <v>2032</v>
      </c>
      <c r="H18" s="141"/>
    </row>
    <row r="19" spans="2:8" x14ac:dyDescent="0.45">
      <c r="B19" s="155"/>
      <c r="C19" s="12" t="s">
        <v>21</v>
      </c>
      <c r="D19" s="41">
        <v>69.210000000000008</v>
      </c>
      <c r="E19" s="41">
        <v>112.22</v>
      </c>
      <c r="F19" s="41">
        <v>173.1</v>
      </c>
      <c r="G19" s="41">
        <v>226.23000000000002</v>
      </c>
      <c r="H19" s="141"/>
    </row>
    <row r="20" spans="2:8" x14ac:dyDescent="0.45">
      <c r="B20" s="155"/>
      <c r="C20" s="12" t="s">
        <v>22</v>
      </c>
      <c r="D20" s="41">
        <v>222.98000000000002</v>
      </c>
      <c r="E20" s="41">
        <v>260.39</v>
      </c>
      <c r="F20" s="41">
        <v>332.89</v>
      </c>
      <c r="G20" s="41">
        <v>569.37</v>
      </c>
      <c r="H20" s="141"/>
    </row>
    <row r="21" spans="2:8" x14ac:dyDescent="0.45">
      <c r="B21" s="155"/>
      <c r="C21" s="12" t="s">
        <v>23</v>
      </c>
      <c r="D21" s="41">
        <v>32.709999999999994</v>
      </c>
      <c r="E21" s="41">
        <v>31.04</v>
      </c>
      <c r="F21" s="41">
        <v>67.69</v>
      </c>
      <c r="G21" s="41">
        <v>101.49</v>
      </c>
      <c r="H21" s="141"/>
    </row>
    <row r="22" spans="2:8" x14ac:dyDescent="0.45">
      <c r="B22" s="155"/>
      <c r="C22" s="147" t="s">
        <v>24</v>
      </c>
      <c r="D22" s="41">
        <v>36.980000000000004</v>
      </c>
      <c r="E22" s="41">
        <v>37.92</v>
      </c>
      <c r="F22" s="41">
        <v>45.070000000000007</v>
      </c>
      <c r="G22" s="41">
        <v>59.61</v>
      </c>
      <c r="H22" s="141"/>
    </row>
    <row r="23" spans="2:8" x14ac:dyDescent="0.45">
      <c r="B23" s="156"/>
      <c r="C23" s="157" t="s">
        <v>25</v>
      </c>
      <c r="D23" s="41">
        <v>17.03</v>
      </c>
      <c r="E23" s="41">
        <v>17.78</v>
      </c>
      <c r="F23" s="41">
        <v>101.28999999999999</v>
      </c>
      <c r="G23" s="41">
        <v>190.76</v>
      </c>
      <c r="H23" s="141"/>
    </row>
    <row r="24" spans="2:8" x14ac:dyDescent="0.45">
      <c r="B24" s="156"/>
      <c r="C24" s="157" t="s">
        <v>26</v>
      </c>
      <c r="D24" s="41">
        <v>21.990000000000002</v>
      </c>
      <c r="E24" s="41">
        <v>21.830000000000002</v>
      </c>
      <c r="F24" s="41">
        <v>21.68</v>
      </c>
      <c r="G24" s="41">
        <v>20.48</v>
      </c>
      <c r="H24" s="141"/>
    </row>
    <row r="25" spans="2:8" x14ac:dyDescent="0.45">
      <c r="B25" s="156"/>
      <c r="C25" s="157" t="s">
        <v>27</v>
      </c>
      <c r="D25" s="41">
        <v>35.28</v>
      </c>
      <c r="E25" s="41">
        <v>35.480000000000004</v>
      </c>
      <c r="F25" s="41">
        <v>93.03</v>
      </c>
      <c r="G25" s="41">
        <v>148.6</v>
      </c>
    </row>
    <row r="26" spans="2:8" x14ac:dyDescent="0.45">
      <c r="B26" s="156"/>
      <c r="C26" s="157" t="s">
        <v>28</v>
      </c>
      <c r="D26" s="41">
        <v>26.97</v>
      </c>
      <c r="E26" s="41">
        <v>31.29</v>
      </c>
      <c r="F26" s="41">
        <v>64.13</v>
      </c>
      <c r="G26" s="41">
        <v>64.16</v>
      </c>
    </row>
    <row r="27" spans="2:8" x14ac:dyDescent="0.45">
      <c r="B27" s="156"/>
      <c r="C27" s="157" t="s">
        <v>29</v>
      </c>
      <c r="D27" s="158">
        <v>64.124507999999992</v>
      </c>
      <c r="E27" s="158">
        <v>73.558182399999993</v>
      </c>
      <c r="F27" s="158">
        <v>243.66943799999999</v>
      </c>
      <c r="G27" s="158">
        <v>398.39086799999995</v>
      </c>
    </row>
    <row r="28" spans="2:8" x14ac:dyDescent="0.45">
      <c r="B28" s="156"/>
      <c r="C28" s="157" t="s">
        <v>30</v>
      </c>
      <c r="D28" s="158">
        <v>1.6236999999999999</v>
      </c>
      <c r="E28" s="158">
        <v>1.5637000000000001</v>
      </c>
      <c r="F28" s="158">
        <v>1.0037</v>
      </c>
      <c r="G28" s="158">
        <v>0.62370000000000003</v>
      </c>
      <c r="H28" s="159"/>
    </row>
    <row r="29" spans="2:8" x14ac:dyDescent="0.45">
      <c r="B29" s="120"/>
      <c r="C29" s="120"/>
      <c r="D29" s="160"/>
      <c r="E29" s="160"/>
      <c r="F29" s="160"/>
      <c r="G29" s="160"/>
    </row>
    <row r="30" spans="2:8" x14ac:dyDescent="0.45">
      <c r="B30" s="148"/>
    </row>
    <row r="31" spans="2:8" x14ac:dyDescent="0.45">
      <c r="B31" s="148"/>
    </row>
    <row r="32" spans="2:8" x14ac:dyDescent="0.45">
      <c r="D32" s="141"/>
      <c r="E32" s="141"/>
      <c r="F32" s="141"/>
      <c r="G32" s="141"/>
    </row>
    <row r="33" spans="4:7" x14ac:dyDescent="0.45">
      <c r="D33" s="141"/>
      <c r="E33" s="141"/>
      <c r="F33" s="141"/>
      <c r="G33" s="141"/>
    </row>
    <row r="34" spans="4:7" x14ac:dyDescent="0.45">
      <c r="D34" s="141"/>
      <c r="E34" s="141"/>
      <c r="F34" s="141"/>
      <c r="G34" s="141"/>
    </row>
    <row r="35" spans="4:7" x14ac:dyDescent="0.45">
      <c r="D35" s="141"/>
      <c r="E35" s="141"/>
      <c r="F35" s="141"/>
      <c r="G35" s="141"/>
    </row>
    <row r="36" spans="4:7" x14ac:dyDescent="0.45">
      <c r="D36" s="141"/>
      <c r="E36" s="141"/>
      <c r="F36" s="141"/>
      <c r="G36" s="141"/>
    </row>
    <row r="37" spans="4:7" x14ac:dyDescent="0.45">
      <c r="D37" s="141"/>
      <c r="E37" s="141"/>
      <c r="F37" s="141"/>
      <c r="G37" s="141"/>
    </row>
    <row r="38" spans="4:7" x14ac:dyDescent="0.45">
      <c r="D38" s="141"/>
      <c r="E38" s="141"/>
      <c r="F38" s="141"/>
      <c r="G38" s="141"/>
    </row>
    <row r="39" spans="4:7" x14ac:dyDescent="0.45">
      <c r="D39" s="141"/>
      <c r="E39" s="141"/>
      <c r="F39" s="141"/>
      <c r="G39" s="141"/>
    </row>
    <row r="40" spans="4:7" x14ac:dyDescent="0.45">
      <c r="D40" s="141"/>
      <c r="E40" s="141"/>
      <c r="F40" s="141"/>
      <c r="G40" s="141"/>
    </row>
    <row r="41" spans="4:7" x14ac:dyDescent="0.45">
      <c r="D41" s="141"/>
      <c r="E41" s="141"/>
      <c r="F41" s="141"/>
      <c r="G41" s="141"/>
    </row>
    <row r="42" spans="4:7" x14ac:dyDescent="0.45">
      <c r="D42" s="141"/>
      <c r="E42" s="141"/>
      <c r="F42" s="141"/>
      <c r="G42" s="141"/>
    </row>
    <row r="43" spans="4:7" x14ac:dyDescent="0.45">
      <c r="D43" s="141"/>
      <c r="E43" s="141"/>
      <c r="F43" s="141"/>
      <c r="G43" s="141"/>
    </row>
    <row r="44" spans="4:7" x14ac:dyDescent="0.45">
      <c r="D44" s="141"/>
      <c r="E44" s="141"/>
      <c r="F44" s="141"/>
      <c r="G44" s="141"/>
    </row>
    <row r="45" spans="4:7" x14ac:dyDescent="0.45">
      <c r="D45" s="141"/>
      <c r="E45" s="141"/>
      <c r="F45" s="141"/>
      <c r="G45" s="141"/>
    </row>
    <row r="46" spans="4:7" x14ac:dyDescent="0.45">
      <c r="D46" s="141"/>
      <c r="E46" s="141"/>
      <c r="F46" s="141"/>
      <c r="G46" s="141"/>
    </row>
    <row r="47" spans="4:7" x14ac:dyDescent="0.45">
      <c r="D47" s="141"/>
      <c r="E47" s="141"/>
      <c r="F47" s="141"/>
      <c r="G47" s="141"/>
    </row>
    <row r="48" spans="4:7" x14ac:dyDescent="0.45">
      <c r="D48" s="141"/>
      <c r="E48" s="141"/>
      <c r="F48" s="141"/>
      <c r="G48" s="141"/>
    </row>
    <row r="49" spans="3:7" x14ac:dyDescent="0.45">
      <c r="C49" s="152"/>
      <c r="D49" s="141"/>
      <c r="E49" s="141"/>
      <c r="F49" s="141"/>
      <c r="G49" s="141"/>
    </row>
    <row r="50" spans="3:7" x14ac:dyDescent="0.45">
      <c r="D50" s="141"/>
      <c r="E50" s="141"/>
      <c r="F50" s="141"/>
      <c r="G50" s="141"/>
    </row>
    <row r="51" spans="3:7" x14ac:dyDescent="0.45">
      <c r="D51" s="141"/>
      <c r="E51" s="141"/>
      <c r="F51" s="141"/>
      <c r="G51" s="141"/>
    </row>
    <row r="52" spans="3:7" x14ac:dyDescent="0.45">
      <c r="D52" s="141"/>
      <c r="E52" s="141"/>
      <c r="F52" s="141"/>
      <c r="G52" s="141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EA02-FE53-4FD6-B4CB-7130FC28745C}">
  <sheetPr codeName="Sheet11">
    <tabColor theme="8" tint="0.79998168889431442"/>
    <pageSetUpPr fitToPage="1"/>
  </sheetPr>
  <dimension ref="B1:M28"/>
  <sheetViews>
    <sheetView showGridLines="0" zoomScaleNormal="100" workbookViewId="0">
      <selection activeCell="P14" sqref="P14"/>
    </sheetView>
  </sheetViews>
  <sheetFormatPr defaultColWidth="9" defaultRowHeight="15" x14ac:dyDescent="0.45"/>
  <cols>
    <col min="1" max="1" width="3.09765625" style="6" customWidth="1"/>
    <col min="2" max="2" width="16.09765625" style="6" customWidth="1"/>
    <col min="3" max="3" width="9.09765625" style="6" bestFit="1" customWidth="1"/>
    <col min="4" max="13" width="7.09765625" style="6" customWidth="1"/>
    <col min="14" max="16384" width="9" style="6"/>
  </cols>
  <sheetData>
    <row r="1" spans="2:13" x14ac:dyDescent="0.45">
      <c r="G1" s="5"/>
    </row>
    <row r="2" spans="2:13" ht="21.6" customHeight="1" x14ac:dyDescent="0.45">
      <c r="B2" s="6" t="s">
        <v>190</v>
      </c>
      <c r="M2" s="29" t="s">
        <v>111</v>
      </c>
    </row>
    <row r="3" spans="2:13" ht="21.6" customHeight="1" x14ac:dyDescent="0.45">
      <c r="B3" s="12"/>
      <c r="C3" s="12"/>
      <c r="D3" s="149" t="s">
        <v>21</v>
      </c>
      <c r="E3" s="149" t="s">
        <v>22</v>
      </c>
      <c r="F3" s="149" t="s">
        <v>23</v>
      </c>
      <c r="G3" s="149" t="s">
        <v>24</v>
      </c>
      <c r="H3" s="121" t="s">
        <v>25</v>
      </c>
      <c r="I3" s="121" t="s">
        <v>26</v>
      </c>
      <c r="J3" s="121" t="s">
        <v>27</v>
      </c>
      <c r="K3" s="121" t="s">
        <v>28</v>
      </c>
      <c r="L3" s="121" t="s">
        <v>29</v>
      </c>
      <c r="M3" s="121" t="s">
        <v>30</v>
      </c>
    </row>
    <row r="4" spans="2:13" x14ac:dyDescent="0.45">
      <c r="B4" s="143" t="s">
        <v>31</v>
      </c>
      <c r="C4" s="147" t="s">
        <v>9</v>
      </c>
      <c r="D4" s="144">
        <v>0.15010102143899426</v>
      </c>
      <c r="E4" s="144">
        <v>0.10532846695638336</v>
      </c>
      <c r="F4" s="144">
        <v>5.2449503403638013E-2</v>
      </c>
      <c r="G4" s="144">
        <v>9.2082726282642774E-2</v>
      </c>
      <c r="H4" s="144">
        <v>0.23635574600322895</v>
      </c>
      <c r="I4" s="144">
        <v>0.10989168956537604</v>
      </c>
      <c r="J4" s="144">
        <v>4.579781469274339E-2</v>
      </c>
      <c r="K4" s="144">
        <v>6.5642334474212194E-2</v>
      </c>
      <c r="L4" s="144">
        <v>4.4883526883551621E-2</v>
      </c>
      <c r="M4" s="144">
        <v>1.1055694782240279E-3</v>
      </c>
    </row>
    <row r="5" spans="2:13" x14ac:dyDescent="0.45">
      <c r="B5" s="145"/>
      <c r="C5" s="12" t="s">
        <v>10</v>
      </c>
      <c r="D5" s="144">
        <v>1.4355021763260624E-2</v>
      </c>
      <c r="E5" s="144">
        <v>7.1934618625131628E-4</v>
      </c>
      <c r="F5" s="144">
        <v>1.1951791094743895E-2</v>
      </c>
      <c r="G5" s="144">
        <v>8.0762397027943772E-3</v>
      </c>
      <c r="H5" s="144">
        <v>5.4625572051129531E-4</v>
      </c>
      <c r="I5" s="144">
        <v>9.3382503358784529E-3</v>
      </c>
      <c r="J5" s="144">
        <v>1.7010191477469475E-2</v>
      </c>
      <c r="K5" s="144">
        <v>8.1607262284118173E-3</v>
      </c>
      <c r="L5" s="144">
        <v>1.4077084971266578E-2</v>
      </c>
      <c r="M5" s="192" t="s">
        <v>327</v>
      </c>
    </row>
    <row r="6" spans="2:13" x14ac:dyDescent="0.45">
      <c r="B6" s="143" t="s">
        <v>32</v>
      </c>
      <c r="C6" s="12" t="s">
        <v>11</v>
      </c>
      <c r="D6" s="144">
        <v>0.39764719821404071</v>
      </c>
      <c r="E6" s="144">
        <v>0.37800742904773854</v>
      </c>
      <c r="F6" s="144">
        <v>0.18661496112785037</v>
      </c>
      <c r="G6" s="144">
        <v>0.2742011319529627</v>
      </c>
      <c r="H6" s="144">
        <v>0.58035725124121429</v>
      </c>
      <c r="I6" s="144">
        <v>0.21982524052530519</v>
      </c>
      <c r="J6" s="144">
        <v>0.50024083909051087</v>
      </c>
      <c r="K6" s="144">
        <v>0.47411139305244099</v>
      </c>
      <c r="L6" s="144">
        <v>0.39174873579451153</v>
      </c>
      <c r="M6" s="144">
        <v>0.56763745084668815</v>
      </c>
    </row>
    <row r="7" spans="2:13" x14ac:dyDescent="0.45">
      <c r="B7" s="146"/>
      <c r="C7" s="12" t="s">
        <v>12</v>
      </c>
      <c r="D7" s="144">
        <v>9.0844464399296596E-2</v>
      </c>
      <c r="E7" s="144">
        <v>0.30312978533810619</v>
      </c>
      <c r="F7" s="144">
        <v>0.61281441803370151</v>
      </c>
      <c r="G7" s="144">
        <v>0.46894166076274885</v>
      </c>
      <c r="H7" s="144">
        <v>7.3993372097257787E-2</v>
      </c>
      <c r="I7" s="144">
        <v>0.30781631220070094</v>
      </c>
      <c r="J7" s="144">
        <v>0.13317481071239207</v>
      </c>
      <c r="K7" s="144">
        <v>6.322534324717731E-2</v>
      </c>
      <c r="L7" s="144">
        <v>0.1408752625283467</v>
      </c>
      <c r="M7" s="144">
        <v>0.20327676052419227</v>
      </c>
    </row>
    <row r="8" spans="2:13" x14ac:dyDescent="0.45">
      <c r="B8" s="145"/>
      <c r="C8" s="147" t="s">
        <v>13</v>
      </c>
      <c r="D8" s="144">
        <v>0.13414025766702836</v>
      </c>
      <c r="E8" s="144">
        <v>2.5945917755352165E-2</v>
      </c>
      <c r="F8" s="144">
        <v>2.8529553993229928E-2</v>
      </c>
      <c r="G8" s="144">
        <v>6.4561939960754268E-3</v>
      </c>
      <c r="H8" s="144">
        <v>4.1381905582733462E-2</v>
      </c>
      <c r="I8" s="144">
        <v>4.1054970329749307E-2</v>
      </c>
      <c r="J8" s="144">
        <v>6.8040765909877898E-2</v>
      </c>
      <c r="K8" s="144">
        <v>7.0722195995121737E-2</v>
      </c>
      <c r="L8" s="144">
        <v>3.3246159221543621E-2</v>
      </c>
      <c r="M8" s="144">
        <v>0.12197723485035075</v>
      </c>
    </row>
    <row r="9" spans="2:13" x14ac:dyDescent="0.45">
      <c r="B9" s="150" t="s">
        <v>14</v>
      </c>
      <c r="C9" s="151"/>
      <c r="D9" s="192" t="s">
        <v>327</v>
      </c>
      <c r="E9" s="192" t="s">
        <v>327</v>
      </c>
      <c r="F9" s="192" t="s">
        <v>327</v>
      </c>
      <c r="G9" s="192" t="s">
        <v>327</v>
      </c>
      <c r="H9" s="192" t="s">
        <v>327</v>
      </c>
      <c r="I9" s="144">
        <v>0.2161453869927959</v>
      </c>
      <c r="J9" s="192" t="s">
        <v>327</v>
      </c>
      <c r="K9" s="144">
        <v>0.1684935481332861</v>
      </c>
      <c r="L9" s="144">
        <v>0.18231223423714515</v>
      </c>
      <c r="M9" s="192" t="s">
        <v>327</v>
      </c>
    </row>
    <row r="10" spans="2:13" x14ac:dyDescent="0.45">
      <c r="B10" s="143" t="s">
        <v>33</v>
      </c>
      <c r="C10" s="12" t="s">
        <v>15</v>
      </c>
      <c r="D10" s="144">
        <v>4.4181289831755656E-2</v>
      </c>
      <c r="E10" s="144">
        <v>4.09307979976999E-2</v>
      </c>
      <c r="F10" s="144">
        <v>2.32600528214857E-3</v>
      </c>
      <c r="G10" s="144">
        <v>5.6253808226889553E-3</v>
      </c>
      <c r="H10" s="144">
        <v>7.4958423870161084E-3</v>
      </c>
      <c r="I10" s="144">
        <v>2.6380576944797464E-3</v>
      </c>
      <c r="J10" s="144">
        <v>8.1394808470287693E-3</v>
      </c>
      <c r="K10" s="144">
        <v>1.2515244502144062E-2</v>
      </c>
      <c r="L10" s="144">
        <v>7.2902519520069301E-3</v>
      </c>
      <c r="M10" s="144">
        <v>3.617546173802156E-3</v>
      </c>
    </row>
    <row r="11" spans="2:13" x14ac:dyDescent="0.45">
      <c r="B11" s="146"/>
      <c r="C11" s="12" t="s">
        <v>16</v>
      </c>
      <c r="D11" s="144">
        <v>9.7155186390790835E-2</v>
      </c>
      <c r="E11" s="144">
        <v>8.3857781662247194E-2</v>
      </c>
      <c r="F11" s="144">
        <v>8.3045047055760171E-2</v>
      </c>
      <c r="G11" s="144">
        <v>0.11359511011672964</v>
      </c>
      <c r="H11" s="144">
        <v>4.4246713361414919E-2</v>
      </c>
      <c r="I11" s="144">
        <v>7.4394806659594984E-2</v>
      </c>
      <c r="J11" s="144">
        <v>0.13802375753406715</v>
      </c>
      <c r="K11" s="144">
        <v>9.6900940241551575E-2</v>
      </c>
      <c r="L11" s="144">
        <v>0.11676522467888337</v>
      </c>
      <c r="M11" s="144">
        <v>5.6752566548833441E-2</v>
      </c>
    </row>
    <row r="12" spans="2:13" ht="30" x14ac:dyDescent="0.45">
      <c r="B12" s="145"/>
      <c r="C12" s="147" t="s">
        <v>34</v>
      </c>
      <c r="D12" s="144">
        <v>6.3917885783415021E-2</v>
      </c>
      <c r="E12" s="144">
        <v>5.9034043957447088E-2</v>
      </c>
      <c r="F12" s="144">
        <v>2.1358479336383594E-2</v>
      </c>
      <c r="G12" s="144">
        <v>3.0409841177947546E-2</v>
      </c>
      <c r="H12" s="144">
        <v>1.5553114264557714E-2</v>
      </c>
      <c r="I12" s="144">
        <v>1.4940568667299063E-2</v>
      </c>
      <c r="J12" s="144">
        <v>8.4925225569385143E-2</v>
      </c>
      <c r="K12" s="144">
        <v>3.7346571462291978E-2</v>
      </c>
      <c r="L12" s="144">
        <v>6.7578398177625357E-2</v>
      </c>
      <c r="M12" s="144">
        <v>4.5631397485271674E-2</v>
      </c>
    </row>
    <row r="13" spans="2:13" x14ac:dyDescent="0.45">
      <c r="B13" s="150" t="s">
        <v>20</v>
      </c>
      <c r="C13" s="151"/>
      <c r="D13" s="144">
        <v>7.6576745114179173E-3</v>
      </c>
      <c r="E13" s="144">
        <v>3.0464310987743243E-3</v>
      </c>
      <c r="F13" s="144">
        <v>9.1024067254398718E-4</v>
      </c>
      <c r="G13" s="144">
        <v>6.1171518540967316E-4</v>
      </c>
      <c r="H13" s="144">
        <v>6.9799342065332182E-5</v>
      </c>
      <c r="I13" s="144">
        <v>3.9547170288203853E-3</v>
      </c>
      <c r="J13" s="144">
        <v>4.6471141665251651E-3</v>
      </c>
      <c r="K13" s="144">
        <v>2.8817026633620514E-3</v>
      </c>
      <c r="L13" s="144">
        <v>1.2231215551193211E-3</v>
      </c>
      <c r="M13" s="144">
        <v>1.4740926376320374E-6</v>
      </c>
    </row>
    <row r="20" spans="3:7" x14ac:dyDescent="0.45">
      <c r="D20" s="141"/>
      <c r="E20" s="141"/>
      <c r="F20" s="141"/>
      <c r="G20" s="141"/>
    </row>
    <row r="21" spans="3:7" x14ac:dyDescent="0.45">
      <c r="D21" s="141"/>
      <c r="E21" s="141"/>
      <c r="F21" s="141"/>
      <c r="G21" s="141"/>
    </row>
    <row r="22" spans="3:7" x14ac:dyDescent="0.45">
      <c r="D22" s="141"/>
      <c r="E22" s="141"/>
      <c r="F22" s="141"/>
      <c r="G22" s="141"/>
    </row>
    <row r="23" spans="3:7" x14ac:dyDescent="0.45">
      <c r="D23" s="141"/>
      <c r="E23" s="141"/>
      <c r="F23" s="141"/>
      <c r="G23" s="141"/>
    </row>
    <row r="24" spans="3:7" x14ac:dyDescent="0.45">
      <c r="D24" s="141"/>
      <c r="E24" s="141"/>
      <c r="F24" s="141"/>
      <c r="G24" s="141"/>
    </row>
    <row r="25" spans="3:7" x14ac:dyDescent="0.45">
      <c r="C25" s="152"/>
      <c r="D25" s="141"/>
      <c r="E25" s="141"/>
      <c r="F25" s="141"/>
      <c r="G25" s="141"/>
    </row>
    <row r="26" spans="3:7" x14ac:dyDescent="0.45">
      <c r="D26" s="141"/>
      <c r="E26" s="141"/>
      <c r="F26" s="141"/>
      <c r="G26" s="141"/>
    </row>
    <row r="27" spans="3:7" x14ac:dyDescent="0.45">
      <c r="D27" s="141"/>
      <c r="E27" s="141"/>
      <c r="F27" s="141"/>
      <c r="G27" s="141"/>
    </row>
    <row r="28" spans="3:7" x14ac:dyDescent="0.45">
      <c r="D28" s="141"/>
      <c r="E28" s="141"/>
      <c r="F28" s="141"/>
      <c r="G28" s="141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43D80-C51C-4265-93D2-17CF992F17DD}">
  <sheetPr codeName="Sheet12">
    <tabColor theme="8" tint="0.79998168889431442"/>
    <pageSetUpPr fitToPage="1"/>
  </sheetPr>
  <dimension ref="B1:G15"/>
  <sheetViews>
    <sheetView showGridLines="0" zoomScaleNormal="100" workbookViewId="0">
      <selection activeCell="B2" sqref="B2"/>
    </sheetView>
  </sheetViews>
  <sheetFormatPr defaultColWidth="9" defaultRowHeight="15" x14ac:dyDescent="0.45"/>
  <cols>
    <col min="1" max="1" width="1.8984375" style="6" customWidth="1"/>
    <col min="2" max="2" width="19.09765625" style="6" bestFit="1" customWidth="1"/>
    <col min="3" max="3" width="11.59765625" style="6" bestFit="1" customWidth="1"/>
    <col min="4" max="7" width="8.3984375" style="6" customWidth="1"/>
    <col min="8" max="16384" width="9" style="6"/>
  </cols>
  <sheetData>
    <row r="1" spans="2:7" x14ac:dyDescent="0.45">
      <c r="D1" s="141"/>
      <c r="E1" s="141"/>
      <c r="F1" s="141"/>
      <c r="G1" s="141"/>
    </row>
    <row r="2" spans="2:7" ht="30.6" customHeight="1" x14ac:dyDescent="0.45">
      <c r="B2" s="6" t="s">
        <v>38</v>
      </c>
      <c r="D2" s="142"/>
      <c r="G2" s="29" t="s">
        <v>111</v>
      </c>
    </row>
    <row r="3" spans="2:7" ht="21" customHeight="1" x14ac:dyDescent="0.45">
      <c r="B3" s="12"/>
      <c r="C3" s="12"/>
      <c r="D3" s="12">
        <v>2022</v>
      </c>
      <c r="E3" s="12">
        <v>2023</v>
      </c>
      <c r="F3" s="12">
        <v>2027</v>
      </c>
      <c r="G3" s="12">
        <v>2032</v>
      </c>
    </row>
    <row r="4" spans="2:7" x14ac:dyDescent="0.45">
      <c r="B4" s="143" t="s">
        <v>31</v>
      </c>
      <c r="C4" s="12" t="s">
        <v>9</v>
      </c>
      <c r="D4" s="144">
        <v>0.38800000000000001</v>
      </c>
      <c r="E4" s="144">
        <v>0.39400000000000002</v>
      </c>
      <c r="F4" s="144">
        <v>0.41099999999999998</v>
      </c>
      <c r="G4" s="144">
        <v>0.41499999999999998</v>
      </c>
    </row>
    <row r="5" spans="2:7" x14ac:dyDescent="0.45">
      <c r="B5" s="145"/>
      <c r="C5" s="12" t="s">
        <v>10</v>
      </c>
      <c r="D5" s="144">
        <v>3.6999999999999998E-2</v>
      </c>
      <c r="E5" s="144">
        <v>2.7E-2</v>
      </c>
      <c r="F5" s="144">
        <v>2.1000000000000001E-2</v>
      </c>
      <c r="G5" s="144">
        <v>2.5999999999999999E-2</v>
      </c>
    </row>
    <row r="6" spans="2:7" x14ac:dyDescent="0.45">
      <c r="B6" s="143" t="s">
        <v>32</v>
      </c>
      <c r="C6" s="12" t="s">
        <v>11</v>
      </c>
      <c r="D6" s="144">
        <v>0.63600000000000001</v>
      </c>
      <c r="E6" s="144">
        <v>0.65900000000000003</v>
      </c>
      <c r="F6" s="144">
        <v>0.64600000000000002</v>
      </c>
      <c r="G6" s="144">
        <v>0.63700000000000001</v>
      </c>
    </row>
    <row r="7" spans="2:7" x14ac:dyDescent="0.45">
      <c r="B7" s="146"/>
      <c r="C7" s="12" t="s">
        <v>12</v>
      </c>
      <c r="D7" s="144">
        <v>0.47399999999999998</v>
      </c>
      <c r="E7" s="144">
        <v>0.41</v>
      </c>
      <c r="F7" s="144">
        <v>0.436</v>
      </c>
      <c r="G7" s="144">
        <v>0.36399999999999999</v>
      </c>
    </row>
    <row r="8" spans="2:7" x14ac:dyDescent="0.45">
      <c r="B8" s="145"/>
      <c r="C8" s="12" t="s">
        <v>39</v>
      </c>
      <c r="D8" s="144">
        <v>0.17799999999999999</v>
      </c>
      <c r="E8" s="144">
        <v>0.20100000000000001</v>
      </c>
      <c r="F8" s="144">
        <v>0.18099999999999999</v>
      </c>
      <c r="G8" s="144">
        <v>0.17499999999999999</v>
      </c>
    </row>
    <row r="9" spans="2:7" x14ac:dyDescent="0.45">
      <c r="B9" s="12" t="s">
        <v>40</v>
      </c>
      <c r="C9" s="12" t="s">
        <v>41</v>
      </c>
      <c r="D9" s="144">
        <v>0.186</v>
      </c>
      <c r="E9" s="144">
        <v>0.25800000000000001</v>
      </c>
      <c r="F9" s="144">
        <v>0.191</v>
      </c>
      <c r="G9" s="144">
        <v>0.159</v>
      </c>
    </row>
    <row r="10" spans="2:7" x14ac:dyDescent="0.45">
      <c r="B10" s="143" t="s">
        <v>42</v>
      </c>
      <c r="C10" s="12" t="s">
        <v>15</v>
      </c>
      <c r="D10" s="144">
        <v>0.20899999999999999</v>
      </c>
      <c r="E10" s="144">
        <v>0.21299999999999999</v>
      </c>
      <c r="F10" s="144">
        <v>0.20899999999999999</v>
      </c>
      <c r="G10" s="144">
        <v>0.20799999999999999</v>
      </c>
    </row>
    <row r="11" spans="2:7" x14ac:dyDescent="0.45">
      <c r="B11" s="146"/>
      <c r="C11" s="12" t="s">
        <v>16</v>
      </c>
      <c r="D11" s="144">
        <v>0.13900000000000001</v>
      </c>
      <c r="E11" s="144">
        <v>0.13800000000000001</v>
      </c>
      <c r="F11" s="144">
        <v>0.13800000000000001</v>
      </c>
      <c r="G11" s="144">
        <v>0.13600000000000001</v>
      </c>
    </row>
    <row r="12" spans="2:7" x14ac:dyDescent="0.45">
      <c r="B12" s="146"/>
      <c r="C12" s="12" t="s">
        <v>17</v>
      </c>
      <c r="D12" s="144">
        <v>0.56100000000000005</v>
      </c>
      <c r="E12" s="144">
        <v>0.56000000000000005</v>
      </c>
      <c r="F12" s="144">
        <v>0.64400000000000002</v>
      </c>
      <c r="G12" s="144">
        <v>0.66100000000000003</v>
      </c>
    </row>
    <row r="13" spans="2:7" x14ac:dyDescent="0.45">
      <c r="B13" s="146"/>
      <c r="C13" s="12" t="s">
        <v>18</v>
      </c>
      <c r="D13" s="144">
        <v>0.60299999999999998</v>
      </c>
      <c r="E13" s="144">
        <v>0.66600000000000004</v>
      </c>
      <c r="F13" s="144">
        <v>0.74199999999999999</v>
      </c>
      <c r="G13" s="144">
        <v>0.751</v>
      </c>
    </row>
    <row r="14" spans="2:7" ht="16.95" customHeight="1" x14ac:dyDescent="0.45">
      <c r="B14" s="146"/>
      <c r="C14" s="12" t="s">
        <v>19</v>
      </c>
      <c r="D14" s="144">
        <v>0.34599999999999997</v>
      </c>
      <c r="E14" s="144">
        <v>0.35</v>
      </c>
      <c r="F14" s="144">
        <v>0.33400000000000002</v>
      </c>
      <c r="G14" s="144">
        <v>0.33900000000000002</v>
      </c>
    </row>
    <row r="15" spans="2:7" x14ac:dyDescent="0.45">
      <c r="B15" s="145"/>
      <c r="C15" s="147" t="s">
        <v>204</v>
      </c>
      <c r="D15" s="191">
        <v>3.4000000000000002E-2</v>
      </c>
      <c r="E15" s="191">
        <v>2.9000000000000001E-2</v>
      </c>
      <c r="F15" s="191">
        <v>0.191</v>
      </c>
      <c r="G15" s="191">
        <v>0.184</v>
      </c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130E1-95C3-45E0-9804-A8951FF76D08}">
  <sheetPr codeName="Sheet2">
    <tabColor theme="8" tint="0.79998168889431442"/>
  </sheetPr>
  <dimension ref="B2:AD33"/>
  <sheetViews>
    <sheetView showGridLines="0" zoomScaleNormal="100" workbookViewId="0">
      <selection activeCell="D13" sqref="D13"/>
    </sheetView>
  </sheetViews>
  <sheetFormatPr defaultColWidth="9" defaultRowHeight="15" x14ac:dyDescent="0.45"/>
  <cols>
    <col min="1" max="1" width="3.09765625" style="6" customWidth="1"/>
    <col min="2" max="2" width="14.19921875" style="6" bestFit="1" customWidth="1"/>
    <col min="3" max="24" width="7.69921875" style="6" customWidth="1"/>
    <col min="25" max="25" width="13.69921875" style="6" customWidth="1"/>
    <col min="26" max="16384" width="9" style="6"/>
  </cols>
  <sheetData>
    <row r="2" spans="2:30" x14ac:dyDescent="0.45">
      <c r="B2" s="5" t="s">
        <v>316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 t="s">
        <v>110</v>
      </c>
      <c r="Y2" s="5"/>
      <c r="Z2" s="5"/>
      <c r="AA2" s="5"/>
      <c r="AB2" s="5"/>
      <c r="AC2" s="5"/>
      <c r="AD2" s="5"/>
    </row>
    <row r="3" spans="2:30" x14ac:dyDescent="0.45">
      <c r="B3" s="72" t="s">
        <v>208</v>
      </c>
      <c r="C3" s="46">
        <v>2011</v>
      </c>
      <c r="D3" s="46">
        <v>2012</v>
      </c>
      <c r="E3" s="46">
        <v>2013</v>
      </c>
      <c r="F3" s="46">
        <v>2014</v>
      </c>
      <c r="G3" s="46">
        <v>2015</v>
      </c>
      <c r="H3" s="46">
        <v>2016</v>
      </c>
      <c r="I3" s="46">
        <v>2017</v>
      </c>
      <c r="J3" s="46">
        <v>2018</v>
      </c>
      <c r="K3" s="46">
        <v>2019</v>
      </c>
      <c r="L3" s="46">
        <v>2020</v>
      </c>
      <c r="M3" s="46">
        <v>2021</v>
      </c>
      <c r="N3" s="46">
        <v>2022</v>
      </c>
      <c r="O3" s="46">
        <v>2023</v>
      </c>
      <c r="P3" s="46">
        <v>2024</v>
      </c>
      <c r="Q3" s="46">
        <v>2025</v>
      </c>
      <c r="R3" s="46">
        <v>2026</v>
      </c>
      <c r="S3" s="46">
        <v>2027</v>
      </c>
      <c r="T3" s="46">
        <v>2028</v>
      </c>
      <c r="U3" s="46">
        <v>2029</v>
      </c>
      <c r="V3" s="46">
        <v>2030</v>
      </c>
      <c r="W3" s="46">
        <v>2031</v>
      </c>
      <c r="X3" s="46">
        <v>2032</v>
      </c>
      <c r="Y3" s="46" t="s">
        <v>207</v>
      </c>
      <c r="Z3" s="5"/>
      <c r="AA3" s="5"/>
      <c r="AB3" s="5"/>
      <c r="AC3" s="5"/>
      <c r="AD3" s="5"/>
    </row>
    <row r="4" spans="2:30" x14ac:dyDescent="0.45">
      <c r="B4" s="73" t="s">
        <v>206</v>
      </c>
      <c r="C4" s="70">
        <v>15611.8</v>
      </c>
      <c r="D4" s="70">
        <v>15652.2</v>
      </c>
      <c r="E4" s="70">
        <v>15772.4</v>
      </c>
      <c r="F4" s="70">
        <v>15690</v>
      </c>
      <c r="G4" s="70">
        <v>15633.5</v>
      </c>
      <c r="H4" s="70">
        <v>15576</v>
      </c>
      <c r="I4" s="70">
        <v>15692.5</v>
      </c>
      <c r="J4" s="70">
        <v>15970.1</v>
      </c>
      <c r="K4" s="70">
        <v>15873.8</v>
      </c>
      <c r="L4" s="70">
        <v>15915.8</v>
      </c>
      <c r="M4" s="70">
        <v>16229.6</v>
      </c>
      <c r="N4" s="70">
        <v>16117.5</v>
      </c>
      <c r="O4" s="70" t="e">
        <v>#N/A</v>
      </c>
      <c r="P4" s="70" t="e">
        <v>#N/A</v>
      </c>
      <c r="Q4" s="70" t="e">
        <v>#N/A</v>
      </c>
      <c r="R4" s="70" t="e">
        <v>#N/A</v>
      </c>
      <c r="S4" s="70" t="e">
        <v>#N/A</v>
      </c>
      <c r="T4" s="70" t="e">
        <v>#N/A</v>
      </c>
      <c r="U4" s="70" t="e">
        <v>#N/A</v>
      </c>
      <c r="V4" s="70" t="e">
        <v>#N/A</v>
      </c>
      <c r="W4" s="70" t="e">
        <v>#N/A</v>
      </c>
      <c r="X4" s="70" t="e">
        <v>#N/A</v>
      </c>
      <c r="Y4" s="72" t="s">
        <v>205</v>
      </c>
      <c r="Z4" s="5"/>
      <c r="AA4" s="5"/>
      <c r="AB4" s="5"/>
      <c r="AC4" s="5"/>
      <c r="AD4" s="5"/>
    </row>
    <row r="5" spans="2:30" x14ac:dyDescent="0.45">
      <c r="B5" s="71">
        <v>2022</v>
      </c>
      <c r="C5" s="70" t="e">
        <v>#N/A</v>
      </c>
      <c r="D5" s="70" t="e">
        <v>#N/A</v>
      </c>
      <c r="E5" s="70" t="e">
        <v>#N/A</v>
      </c>
      <c r="F5" s="70" t="e">
        <v>#N/A</v>
      </c>
      <c r="G5" s="70" t="e">
        <v>#N/A</v>
      </c>
      <c r="H5" s="70" t="e">
        <v>#N/A</v>
      </c>
      <c r="I5" s="70" t="e">
        <v>#N/A</v>
      </c>
      <c r="J5" s="70" t="e">
        <v>#N/A</v>
      </c>
      <c r="K5" s="70" t="e">
        <v>#N/A</v>
      </c>
      <c r="L5" s="70" t="e">
        <v>#N/A</v>
      </c>
      <c r="M5" s="70">
        <v>16229.6</v>
      </c>
      <c r="N5" s="70">
        <v>16050.5</v>
      </c>
      <c r="O5" s="70">
        <v>16027.5</v>
      </c>
      <c r="P5" s="70">
        <v>15994.9</v>
      </c>
      <c r="Q5" s="70">
        <v>15962.3</v>
      </c>
      <c r="R5" s="70">
        <v>15925.7</v>
      </c>
      <c r="S5" s="70">
        <v>15891.1</v>
      </c>
      <c r="T5" s="70">
        <v>15856.5</v>
      </c>
      <c r="U5" s="70">
        <v>15816.9</v>
      </c>
      <c r="V5" s="70">
        <v>15782.3</v>
      </c>
      <c r="W5" s="70">
        <v>15745.8</v>
      </c>
      <c r="X5" s="70" t="e">
        <v>#N/A</v>
      </c>
      <c r="Y5" s="69">
        <v>-0.3</v>
      </c>
      <c r="Z5" s="5"/>
      <c r="AA5" s="5"/>
      <c r="AB5" s="5"/>
      <c r="AC5" s="5"/>
      <c r="AD5" s="5"/>
    </row>
    <row r="6" spans="2:30" x14ac:dyDescent="0.45">
      <c r="B6" s="71">
        <v>2023</v>
      </c>
      <c r="C6" s="70" t="e">
        <v>#N/A</v>
      </c>
      <c r="D6" s="70" t="e">
        <v>#N/A</v>
      </c>
      <c r="E6" s="70" t="e">
        <v>#N/A</v>
      </c>
      <c r="F6" s="70" t="e">
        <v>#N/A</v>
      </c>
      <c r="G6" s="70" t="e">
        <v>#N/A</v>
      </c>
      <c r="H6" s="70" t="e">
        <v>#N/A</v>
      </c>
      <c r="I6" s="70" t="e">
        <v>#N/A</v>
      </c>
      <c r="J6" s="70" t="e">
        <v>#N/A</v>
      </c>
      <c r="K6" s="70" t="e">
        <v>#N/A</v>
      </c>
      <c r="L6" s="70" t="e">
        <v>#N/A</v>
      </c>
      <c r="M6" s="70" t="e">
        <v>#N/A</v>
      </c>
      <c r="N6" s="70">
        <v>16117.5</v>
      </c>
      <c r="O6" s="70">
        <v>16182.1</v>
      </c>
      <c r="P6" s="70">
        <v>16220</v>
      </c>
      <c r="Q6" s="70">
        <v>16189.7</v>
      </c>
      <c r="R6" s="70">
        <v>16152.4</v>
      </c>
      <c r="S6" s="70">
        <v>16113.2</v>
      </c>
      <c r="T6" s="70">
        <v>16077.8</v>
      </c>
      <c r="U6" s="70">
        <v>16040.6</v>
      </c>
      <c r="V6" s="70">
        <v>16000.3</v>
      </c>
      <c r="W6" s="70">
        <v>15958.2</v>
      </c>
      <c r="X6" s="70">
        <v>15917.9</v>
      </c>
      <c r="Y6" s="69">
        <v>-0.1</v>
      </c>
      <c r="Z6" s="5"/>
      <c r="AA6" s="5"/>
      <c r="AB6" s="5"/>
      <c r="AC6" s="5"/>
      <c r="AD6" s="5"/>
    </row>
    <row r="7" spans="2:30" x14ac:dyDescent="0.4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2:30" x14ac:dyDescent="0.4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20" spans="13:27" x14ac:dyDescent="0.45"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3:27" x14ac:dyDescent="0.45"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3:27" x14ac:dyDescent="0.45"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3:27" x14ac:dyDescent="0.45"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3:27" x14ac:dyDescent="0.45"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3:27" x14ac:dyDescent="0.45"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3:27" x14ac:dyDescent="0.45"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3:27" x14ac:dyDescent="0.45"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3:27" x14ac:dyDescent="0.45"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3:27" x14ac:dyDescent="0.45"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3:27" x14ac:dyDescent="0.45"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3:27" x14ac:dyDescent="0.45"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3:27" x14ac:dyDescent="0.45"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3:27" x14ac:dyDescent="0.45"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89A2-62B5-4351-B6CE-3BF70E90BE4E}">
  <sheetPr codeName="Sheet13">
    <tabColor theme="8" tint="0.79998168889431442"/>
  </sheetPr>
  <dimension ref="B1:DS5"/>
  <sheetViews>
    <sheetView showGridLines="0" zoomScaleNormal="100" workbookViewId="0">
      <pane xSplit="3" topLeftCell="D1" activePane="topRight" state="frozen"/>
      <selection activeCell="S31" sqref="S31"/>
      <selection pane="topRight" activeCell="I28" sqref="I28"/>
    </sheetView>
  </sheetViews>
  <sheetFormatPr defaultColWidth="8.69921875" defaultRowHeight="16.2" x14ac:dyDescent="0.45"/>
  <cols>
    <col min="1" max="1" width="2.09765625" style="140" customWidth="1"/>
    <col min="2" max="2" width="15.09765625" style="140" customWidth="1"/>
    <col min="3" max="3" width="14.59765625" style="140" customWidth="1"/>
    <col min="4" max="26" width="9.09765625" style="140" customWidth="1"/>
    <col min="27" max="16384" width="8.69921875" style="140"/>
  </cols>
  <sheetData>
    <row r="1" spans="2:123" x14ac:dyDescent="0.45">
      <c r="B1" s="140" t="s">
        <v>254</v>
      </c>
      <c r="E1" s="140" t="s">
        <v>257</v>
      </c>
    </row>
    <row r="2" spans="2:123" x14ac:dyDescent="0.45">
      <c r="B2" s="140" t="s">
        <v>258</v>
      </c>
      <c r="DI2" s="187"/>
    </row>
    <row r="3" spans="2:123" x14ac:dyDescent="0.45">
      <c r="B3" s="228" t="s">
        <v>255</v>
      </c>
      <c r="C3" s="229" t="s">
        <v>256</v>
      </c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</row>
    <row r="4" spans="2:123" x14ac:dyDescent="0.45">
      <c r="B4" s="228"/>
      <c r="C4" s="102">
        <v>1900</v>
      </c>
      <c r="D4" s="102">
        <f>C4+1</f>
        <v>1901</v>
      </c>
      <c r="E4" s="102">
        <f t="shared" ref="E4:BP4" si="0">D4+1</f>
        <v>1902</v>
      </c>
      <c r="F4" s="102">
        <f t="shared" si="0"/>
        <v>1903</v>
      </c>
      <c r="G4" s="102">
        <f t="shared" si="0"/>
        <v>1904</v>
      </c>
      <c r="H4" s="102">
        <f t="shared" si="0"/>
        <v>1905</v>
      </c>
      <c r="I4" s="102">
        <f t="shared" si="0"/>
        <v>1906</v>
      </c>
      <c r="J4" s="102">
        <f t="shared" si="0"/>
        <v>1907</v>
      </c>
      <c r="K4" s="102">
        <f t="shared" si="0"/>
        <v>1908</v>
      </c>
      <c r="L4" s="102">
        <f t="shared" si="0"/>
        <v>1909</v>
      </c>
      <c r="M4" s="102">
        <f t="shared" si="0"/>
        <v>1910</v>
      </c>
      <c r="N4" s="102">
        <f t="shared" si="0"/>
        <v>1911</v>
      </c>
      <c r="O4" s="102">
        <f t="shared" si="0"/>
        <v>1912</v>
      </c>
      <c r="P4" s="102">
        <f t="shared" si="0"/>
        <v>1913</v>
      </c>
      <c r="Q4" s="102">
        <f t="shared" si="0"/>
        <v>1914</v>
      </c>
      <c r="R4" s="102">
        <f t="shared" si="0"/>
        <v>1915</v>
      </c>
      <c r="S4" s="102">
        <f t="shared" si="0"/>
        <v>1916</v>
      </c>
      <c r="T4" s="102">
        <f t="shared" si="0"/>
        <v>1917</v>
      </c>
      <c r="U4" s="102">
        <f t="shared" si="0"/>
        <v>1918</v>
      </c>
      <c r="V4" s="102">
        <f t="shared" si="0"/>
        <v>1919</v>
      </c>
      <c r="W4" s="102">
        <f t="shared" si="0"/>
        <v>1920</v>
      </c>
      <c r="X4" s="102">
        <f t="shared" si="0"/>
        <v>1921</v>
      </c>
      <c r="Y4" s="102">
        <f t="shared" si="0"/>
        <v>1922</v>
      </c>
      <c r="Z4" s="102">
        <f t="shared" si="0"/>
        <v>1923</v>
      </c>
      <c r="AA4" s="102">
        <f t="shared" si="0"/>
        <v>1924</v>
      </c>
      <c r="AB4" s="102">
        <f t="shared" si="0"/>
        <v>1925</v>
      </c>
      <c r="AC4" s="102">
        <f t="shared" si="0"/>
        <v>1926</v>
      </c>
      <c r="AD4" s="102">
        <f t="shared" si="0"/>
        <v>1927</v>
      </c>
      <c r="AE4" s="102">
        <f t="shared" si="0"/>
        <v>1928</v>
      </c>
      <c r="AF4" s="102">
        <f t="shared" si="0"/>
        <v>1929</v>
      </c>
      <c r="AG4" s="102">
        <f t="shared" si="0"/>
        <v>1930</v>
      </c>
      <c r="AH4" s="102">
        <f t="shared" si="0"/>
        <v>1931</v>
      </c>
      <c r="AI4" s="102">
        <f t="shared" si="0"/>
        <v>1932</v>
      </c>
      <c r="AJ4" s="102">
        <f t="shared" si="0"/>
        <v>1933</v>
      </c>
      <c r="AK4" s="102">
        <f t="shared" si="0"/>
        <v>1934</v>
      </c>
      <c r="AL4" s="102">
        <f t="shared" si="0"/>
        <v>1935</v>
      </c>
      <c r="AM4" s="102">
        <f t="shared" si="0"/>
        <v>1936</v>
      </c>
      <c r="AN4" s="102">
        <f t="shared" si="0"/>
        <v>1937</v>
      </c>
      <c r="AO4" s="102">
        <f t="shared" si="0"/>
        <v>1938</v>
      </c>
      <c r="AP4" s="102">
        <f t="shared" si="0"/>
        <v>1939</v>
      </c>
      <c r="AQ4" s="102">
        <f t="shared" si="0"/>
        <v>1940</v>
      </c>
      <c r="AR4" s="102">
        <f t="shared" si="0"/>
        <v>1941</v>
      </c>
      <c r="AS4" s="102">
        <f t="shared" si="0"/>
        <v>1942</v>
      </c>
      <c r="AT4" s="102">
        <f t="shared" si="0"/>
        <v>1943</v>
      </c>
      <c r="AU4" s="102">
        <f t="shared" si="0"/>
        <v>1944</v>
      </c>
      <c r="AV4" s="102">
        <f t="shared" si="0"/>
        <v>1945</v>
      </c>
      <c r="AW4" s="102">
        <f t="shared" si="0"/>
        <v>1946</v>
      </c>
      <c r="AX4" s="102">
        <f t="shared" si="0"/>
        <v>1947</v>
      </c>
      <c r="AY4" s="102">
        <f t="shared" si="0"/>
        <v>1948</v>
      </c>
      <c r="AZ4" s="102">
        <f t="shared" si="0"/>
        <v>1949</v>
      </c>
      <c r="BA4" s="102">
        <f t="shared" si="0"/>
        <v>1950</v>
      </c>
      <c r="BB4" s="102">
        <f t="shared" si="0"/>
        <v>1951</v>
      </c>
      <c r="BC4" s="102">
        <f t="shared" si="0"/>
        <v>1952</v>
      </c>
      <c r="BD4" s="102">
        <f t="shared" si="0"/>
        <v>1953</v>
      </c>
      <c r="BE4" s="102">
        <f t="shared" si="0"/>
        <v>1954</v>
      </c>
      <c r="BF4" s="102">
        <f t="shared" si="0"/>
        <v>1955</v>
      </c>
      <c r="BG4" s="102">
        <f t="shared" si="0"/>
        <v>1956</v>
      </c>
      <c r="BH4" s="102">
        <f t="shared" si="0"/>
        <v>1957</v>
      </c>
      <c r="BI4" s="102">
        <f>BH4+1</f>
        <v>1958</v>
      </c>
      <c r="BJ4" s="102">
        <f t="shared" si="0"/>
        <v>1959</v>
      </c>
      <c r="BK4" s="102">
        <f t="shared" si="0"/>
        <v>1960</v>
      </c>
      <c r="BL4" s="102">
        <f t="shared" si="0"/>
        <v>1961</v>
      </c>
      <c r="BM4" s="102">
        <f t="shared" si="0"/>
        <v>1962</v>
      </c>
      <c r="BN4" s="102">
        <f t="shared" si="0"/>
        <v>1963</v>
      </c>
      <c r="BO4" s="102">
        <f t="shared" si="0"/>
        <v>1964</v>
      </c>
      <c r="BP4" s="102">
        <f t="shared" si="0"/>
        <v>1965</v>
      </c>
      <c r="BQ4" s="102">
        <f t="shared" ref="BQ4:DS4" si="1">BP4+1</f>
        <v>1966</v>
      </c>
      <c r="BR4" s="102">
        <f t="shared" si="1"/>
        <v>1967</v>
      </c>
      <c r="BS4" s="102">
        <f t="shared" si="1"/>
        <v>1968</v>
      </c>
      <c r="BT4" s="102">
        <f t="shared" si="1"/>
        <v>1969</v>
      </c>
      <c r="BU4" s="102">
        <f t="shared" si="1"/>
        <v>1970</v>
      </c>
      <c r="BV4" s="102">
        <f t="shared" si="1"/>
        <v>1971</v>
      </c>
      <c r="BW4" s="102">
        <f t="shared" si="1"/>
        <v>1972</v>
      </c>
      <c r="BX4" s="102">
        <f t="shared" si="1"/>
        <v>1973</v>
      </c>
      <c r="BY4" s="102">
        <f t="shared" si="1"/>
        <v>1974</v>
      </c>
      <c r="BZ4" s="102">
        <f t="shared" si="1"/>
        <v>1975</v>
      </c>
      <c r="CA4" s="102">
        <f t="shared" si="1"/>
        <v>1976</v>
      </c>
      <c r="CB4" s="102">
        <f t="shared" si="1"/>
        <v>1977</v>
      </c>
      <c r="CC4" s="102">
        <f t="shared" si="1"/>
        <v>1978</v>
      </c>
      <c r="CD4" s="102">
        <f t="shared" si="1"/>
        <v>1979</v>
      </c>
      <c r="CE4" s="102">
        <f t="shared" si="1"/>
        <v>1980</v>
      </c>
      <c r="CF4" s="102">
        <f t="shared" si="1"/>
        <v>1981</v>
      </c>
      <c r="CG4" s="102">
        <f t="shared" si="1"/>
        <v>1982</v>
      </c>
      <c r="CH4" s="102">
        <f t="shared" si="1"/>
        <v>1983</v>
      </c>
      <c r="CI4" s="102">
        <f t="shared" si="1"/>
        <v>1984</v>
      </c>
      <c r="CJ4" s="102">
        <f t="shared" si="1"/>
        <v>1985</v>
      </c>
      <c r="CK4" s="102">
        <f t="shared" si="1"/>
        <v>1986</v>
      </c>
      <c r="CL4" s="102">
        <f t="shared" si="1"/>
        <v>1987</v>
      </c>
      <c r="CM4" s="102">
        <f t="shared" si="1"/>
        <v>1988</v>
      </c>
      <c r="CN4" s="102">
        <f t="shared" si="1"/>
        <v>1989</v>
      </c>
      <c r="CO4" s="102">
        <f t="shared" si="1"/>
        <v>1990</v>
      </c>
      <c r="CP4" s="102">
        <f t="shared" si="1"/>
        <v>1991</v>
      </c>
      <c r="CQ4" s="102">
        <f t="shared" si="1"/>
        <v>1992</v>
      </c>
      <c r="CR4" s="102">
        <f t="shared" si="1"/>
        <v>1993</v>
      </c>
      <c r="CS4" s="102">
        <f t="shared" si="1"/>
        <v>1994</v>
      </c>
      <c r="CT4" s="102">
        <f t="shared" si="1"/>
        <v>1995</v>
      </c>
      <c r="CU4" s="102">
        <f t="shared" si="1"/>
        <v>1996</v>
      </c>
      <c r="CV4" s="102">
        <f t="shared" si="1"/>
        <v>1997</v>
      </c>
      <c r="CW4" s="102">
        <f t="shared" si="1"/>
        <v>1998</v>
      </c>
      <c r="CX4" s="102">
        <f t="shared" si="1"/>
        <v>1999</v>
      </c>
      <c r="CY4" s="102">
        <f t="shared" si="1"/>
        <v>2000</v>
      </c>
      <c r="CZ4" s="102">
        <f t="shared" si="1"/>
        <v>2001</v>
      </c>
      <c r="DA4" s="102">
        <f t="shared" si="1"/>
        <v>2002</v>
      </c>
      <c r="DB4" s="102">
        <f t="shared" si="1"/>
        <v>2003</v>
      </c>
      <c r="DC4" s="102">
        <f t="shared" si="1"/>
        <v>2004</v>
      </c>
      <c r="DD4" s="102">
        <f t="shared" si="1"/>
        <v>2005</v>
      </c>
      <c r="DE4" s="102">
        <f t="shared" si="1"/>
        <v>2006</v>
      </c>
      <c r="DF4" s="102">
        <f t="shared" si="1"/>
        <v>2007</v>
      </c>
      <c r="DG4" s="102">
        <f t="shared" si="1"/>
        <v>2008</v>
      </c>
      <c r="DH4" s="102">
        <f t="shared" si="1"/>
        <v>2009</v>
      </c>
      <c r="DI4" s="102">
        <f t="shared" si="1"/>
        <v>2010</v>
      </c>
      <c r="DJ4" s="102">
        <f t="shared" si="1"/>
        <v>2011</v>
      </c>
      <c r="DK4" s="102">
        <f t="shared" si="1"/>
        <v>2012</v>
      </c>
      <c r="DL4" s="102">
        <f t="shared" si="1"/>
        <v>2013</v>
      </c>
      <c r="DM4" s="102">
        <f t="shared" si="1"/>
        <v>2014</v>
      </c>
      <c r="DN4" s="102">
        <f t="shared" si="1"/>
        <v>2015</v>
      </c>
      <c r="DO4" s="102">
        <f t="shared" si="1"/>
        <v>2016</v>
      </c>
      <c r="DP4" s="102">
        <f t="shared" si="1"/>
        <v>2017</v>
      </c>
      <c r="DQ4" s="102">
        <f t="shared" si="1"/>
        <v>2018</v>
      </c>
      <c r="DR4" s="102">
        <f t="shared" si="1"/>
        <v>2019</v>
      </c>
      <c r="DS4" s="102">
        <f t="shared" si="1"/>
        <v>2020</v>
      </c>
    </row>
    <row r="5" spans="2:123" x14ac:dyDescent="0.45">
      <c r="B5" s="103">
        <v>228014</v>
      </c>
      <c r="C5" s="103">
        <v>0</v>
      </c>
      <c r="D5" s="103">
        <v>0</v>
      </c>
      <c r="E5" s="103">
        <v>0</v>
      </c>
      <c r="F5" s="103">
        <v>0</v>
      </c>
      <c r="G5" s="103">
        <v>0</v>
      </c>
      <c r="H5" s="103">
        <v>0</v>
      </c>
      <c r="I5" s="103">
        <v>0</v>
      </c>
      <c r="J5" s="103">
        <v>0</v>
      </c>
      <c r="K5" s="103">
        <v>0</v>
      </c>
      <c r="L5" s="103">
        <v>0</v>
      </c>
      <c r="M5" s="103">
        <v>0</v>
      </c>
      <c r="N5" s="103">
        <v>0</v>
      </c>
      <c r="O5" s="103">
        <v>0</v>
      </c>
      <c r="P5" s="103">
        <v>0</v>
      </c>
      <c r="Q5" s="103">
        <v>277</v>
      </c>
      <c r="R5" s="103">
        <v>0</v>
      </c>
      <c r="S5" s="103">
        <v>0</v>
      </c>
      <c r="T5" s="103">
        <v>0</v>
      </c>
      <c r="U5" s="103">
        <v>0</v>
      </c>
      <c r="V5" s="103">
        <v>83</v>
      </c>
      <c r="W5" s="103">
        <v>136</v>
      </c>
      <c r="X5" s="103">
        <v>190</v>
      </c>
      <c r="Y5" s="103">
        <v>614</v>
      </c>
      <c r="Z5" s="103">
        <v>1277</v>
      </c>
      <c r="AA5" s="103">
        <v>419</v>
      </c>
      <c r="AB5" s="103">
        <v>462</v>
      </c>
      <c r="AC5" s="103">
        <v>655</v>
      </c>
      <c r="AD5" s="103">
        <v>877</v>
      </c>
      <c r="AE5" s="103">
        <v>446</v>
      </c>
      <c r="AF5" s="103">
        <v>1469</v>
      </c>
      <c r="AG5" s="103">
        <v>745</v>
      </c>
      <c r="AH5" s="103">
        <v>79</v>
      </c>
      <c r="AI5" s="103">
        <v>93</v>
      </c>
      <c r="AJ5" s="103">
        <v>203</v>
      </c>
      <c r="AK5" s="103">
        <v>98</v>
      </c>
      <c r="AL5" s="103">
        <v>541</v>
      </c>
      <c r="AM5" s="103">
        <v>283</v>
      </c>
      <c r="AN5" s="103">
        <v>550</v>
      </c>
      <c r="AO5" s="103">
        <v>262</v>
      </c>
      <c r="AP5" s="103">
        <v>236</v>
      </c>
      <c r="AQ5" s="103">
        <v>442</v>
      </c>
      <c r="AR5" s="103">
        <v>212</v>
      </c>
      <c r="AS5" s="103">
        <v>223</v>
      </c>
      <c r="AT5" s="103">
        <v>162</v>
      </c>
      <c r="AU5" s="103">
        <v>60</v>
      </c>
      <c r="AV5" s="103">
        <v>109</v>
      </c>
      <c r="AW5" s="103">
        <v>9</v>
      </c>
      <c r="AX5" s="103">
        <v>53</v>
      </c>
      <c r="AY5" s="103">
        <v>0</v>
      </c>
      <c r="AZ5" s="103">
        <v>200</v>
      </c>
      <c r="BA5" s="103">
        <v>233</v>
      </c>
      <c r="BB5" s="103">
        <v>419</v>
      </c>
      <c r="BC5" s="103">
        <v>844</v>
      </c>
      <c r="BD5" s="103">
        <v>1152</v>
      </c>
      <c r="BE5" s="103">
        <v>1297</v>
      </c>
      <c r="BF5" s="103">
        <v>557</v>
      </c>
      <c r="BG5" s="103">
        <v>781</v>
      </c>
      <c r="BH5" s="103">
        <v>1351</v>
      </c>
      <c r="BI5" s="103">
        <v>1390</v>
      </c>
      <c r="BJ5" s="103">
        <v>1280</v>
      </c>
      <c r="BK5" s="103">
        <v>2150</v>
      </c>
      <c r="BL5" s="103">
        <v>2296</v>
      </c>
      <c r="BM5" s="103">
        <v>2448</v>
      </c>
      <c r="BN5" s="103">
        <v>3045</v>
      </c>
      <c r="BO5" s="103">
        <v>2082</v>
      </c>
      <c r="BP5" s="103">
        <v>3084</v>
      </c>
      <c r="BQ5" s="103">
        <v>3023</v>
      </c>
      <c r="BR5" s="103">
        <v>3744</v>
      </c>
      <c r="BS5" s="103">
        <v>4167</v>
      </c>
      <c r="BT5" s="103">
        <v>6006</v>
      </c>
      <c r="BU5" s="103">
        <v>5772</v>
      </c>
      <c r="BV5" s="103">
        <v>6480</v>
      </c>
      <c r="BW5" s="103">
        <v>7368</v>
      </c>
      <c r="BX5" s="103">
        <v>6993</v>
      </c>
      <c r="BY5" s="103">
        <v>6638</v>
      </c>
      <c r="BZ5" s="103">
        <v>5379</v>
      </c>
      <c r="CA5" s="103">
        <v>4460</v>
      </c>
      <c r="CB5" s="103">
        <v>5669</v>
      </c>
      <c r="CC5" s="103">
        <v>5090</v>
      </c>
      <c r="CD5" s="103">
        <v>6745</v>
      </c>
      <c r="CE5" s="103">
        <v>5457</v>
      </c>
      <c r="CF5" s="103">
        <v>8062</v>
      </c>
      <c r="CG5" s="103">
        <v>5350</v>
      </c>
      <c r="CH5" s="103">
        <v>4992</v>
      </c>
      <c r="CI5" s="103">
        <v>3813</v>
      </c>
      <c r="CJ5" s="103">
        <v>3808</v>
      </c>
      <c r="CK5" s="103">
        <v>4502</v>
      </c>
      <c r="CL5" s="103">
        <v>4252</v>
      </c>
      <c r="CM5" s="103">
        <v>4486</v>
      </c>
      <c r="CN5" s="103">
        <v>4104</v>
      </c>
      <c r="CO5" s="103">
        <v>3842</v>
      </c>
      <c r="CP5" s="103">
        <v>3889</v>
      </c>
      <c r="CQ5" s="103">
        <v>4514</v>
      </c>
      <c r="CR5" s="103">
        <v>4787</v>
      </c>
      <c r="CS5" s="103">
        <v>3685</v>
      </c>
      <c r="CT5" s="103">
        <v>3920</v>
      </c>
      <c r="CU5" s="103">
        <v>3490</v>
      </c>
      <c r="CV5" s="103">
        <v>3252</v>
      </c>
      <c r="CW5" s="103">
        <v>3466</v>
      </c>
      <c r="CX5" s="103">
        <v>3238</v>
      </c>
      <c r="CY5" s="103">
        <v>2522</v>
      </c>
      <c r="CZ5" s="103">
        <v>2529</v>
      </c>
      <c r="DA5" s="103">
        <v>1641</v>
      </c>
      <c r="DB5" s="103">
        <v>1409</v>
      </c>
      <c r="DC5" s="103">
        <v>1013</v>
      </c>
      <c r="DD5" s="103">
        <v>901</v>
      </c>
      <c r="DE5" s="103">
        <v>1227</v>
      </c>
      <c r="DF5" s="103">
        <v>1241</v>
      </c>
      <c r="DG5" s="103">
        <v>1142</v>
      </c>
      <c r="DH5" s="103">
        <v>1145</v>
      </c>
      <c r="DI5" s="103">
        <v>1040</v>
      </c>
      <c r="DJ5" s="103">
        <v>1439</v>
      </c>
      <c r="DK5" s="103">
        <v>980</v>
      </c>
      <c r="DL5" s="103">
        <v>851</v>
      </c>
      <c r="DM5" s="103">
        <v>1392</v>
      </c>
      <c r="DN5" s="103">
        <v>1199</v>
      </c>
      <c r="DO5" s="103">
        <v>1123</v>
      </c>
      <c r="DP5" s="103">
        <v>1324</v>
      </c>
      <c r="DQ5" s="103">
        <v>1213</v>
      </c>
      <c r="DR5" s="103">
        <v>1120</v>
      </c>
      <c r="DS5" s="103">
        <v>1246</v>
      </c>
    </row>
  </sheetData>
  <mergeCells count="2">
    <mergeCell ref="B3:B4"/>
    <mergeCell ref="C3:DS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665C2-85C1-4674-93A0-3CEA14FAC8F1}">
  <sheetPr codeName="Sheet14">
    <tabColor theme="8" tint="0.79998168889431442"/>
  </sheetPr>
  <dimension ref="B1:DS5"/>
  <sheetViews>
    <sheetView showGridLines="0" zoomScaleNormal="100" workbookViewId="0">
      <pane xSplit="3" topLeftCell="D1" activePane="topRight" state="frozen"/>
      <selection activeCell="S31" sqref="S31"/>
      <selection pane="topRight" activeCell="N27" sqref="N27"/>
    </sheetView>
  </sheetViews>
  <sheetFormatPr defaultColWidth="8.69921875" defaultRowHeight="16.2" x14ac:dyDescent="0.45"/>
  <cols>
    <col min="1" max="1" width="2.09765625" style="140" customWidth="1"/>
    <col min="2" max="2" width="15.09765625" style="140" customWidth="1"/>
    <col min="3" max="3" width="14.59765625" style="140" customWidth="1"/>
    <col min="4" max="26" width="9.09765625" style="140" customWidth="1"/>
    <col min="27" max="16384" width="8.69921875" style="140"/>
  </cols>
  <sheetData>
    <row r="1" spans="2:123" x14ac:dyDescent="0.45">
      <c r="B1" s="140" t="s">
        <v>259</v>
      </c>
      <c r="E1" s="140" t="s">
        <v>257</v>
      </c>
    </row>
    <row r="2" spans="2:123" x14ac:dyDescent="0.45">
      <c r="B2" s="140" t="s">
        <v>112</v>
      </c>
      <c r="DI2" s="187"/>
    </row>
    <row r="3" spans="2:123" x14ac:dyDescent="0.45">
      <c r="B3" s="228" t="s">
        <v>255</v>
      </c>
      <c r="C3" s="229" t="s">
        <v>256</v>
      </c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</row>
    <row r="4" spans="2:123" x14ac:dyDescent="0.45">
      <c r="B4" s="228"/>
      <c r="C4" s="102">
        <v>1900</v>
      </c>
      <c r="D4" s="102">
        <f>C4+1</f>
        <v>1901</v>
      </c>
      <c r="E4" s="102">
        <f t="shared" ref="E4:BP4" si="0">D4+1</f>
        <v>1902</v>
      </c>
      <c r="F4" s="102">
        <f t="shared" si="0"/>
        <v>1903</v>
      </c>
      <c r="G4" s="102">
        <f t="shared" si="0"/>
        <v>1904</v>
      </c>
      <c r="H4" s="102">
        <f t="shared" si="0"/>
        <v>1905</v>
      </c>
      <c r="I4" s="102">
        <f t="shared" si="0"/>
        <v>1906</v>
      </c>
      <c r="J4" s="102">
        <f t="shared" si="0"/>
        <v>1907</v>
      </c>
      <c r="K4" s="102">
        <f t="shared" si="0"/>
        <v>1908</v>
      </c>
      <c r="L4" s="102">
        <f t="shared" si="0"/>
        <v>1909</v>
      </c>
      <c r="M4" s="102">
        <f t="shared" si="0"/>
        <v>1910</v>
      </c>
      <c r="N4" s="102">
        <f t="shared" si="0"/>
        <v>1911</v>
      </c>
      <c r="O4" s="102">
        <f t="shared" si="0"/>
        <v>1912</v>
      </c>
      <c r="P4" s="102">
        <f t="shared" si="0"/>
        <v>1913</v>
      </c>
      <c r="Q4" s="102">
        <f t="shared" si="0"/>
        <v>1914</v>
      </c>
      <c r="R4" s="102">
        <f t="shared" si="0"/>
        <v>1915</v>
      </c>
      <c r="S4" s="102">
        <f t="shared" si="0"/>
        <v>1916</v>
      </c>
      <c r="T4" s="102">
        <f t="shared" si="0"/>
        <v>1917</v>
      </c>
      <c r="U4" s="102">
        <f t="shared" si="0"/>
        <v>1918</v>
      </c>
      <c r="V4" s="102">
        <f t="shared" si="0"/>
        <v>1919</v>
      </c>
      <c r="W4" s="102">
        <f t="shared" si="0"/>
        <v>1920</v>
      </c>
      <c r="X4" s="102">
        <f t="shared" si="0"/>
        <v>1921</v>
      </c>
      <c r="Y4" s="102">
        <f t="shared" si="0"/>
        <v>1922</v>
      </c>
      <c r="Z4" s="102">
        <f t="shared" si="0"/>
        <v>1923</v>
      </c>
      <c r="AA4" s="102">
        <f t="shared" si="0"/>
        <v>1924</v>
      </c>
      <c r="AB4" s="102">
        <f t="shared" si="0"/>
        <v>1925</v>
      </c>
      <c r="AC4" s="102">
        <f t="shared" si="0"/>
        <v>1926</v>
      </c>
      <c r="AD4" s="102">
        <f t="shared" si="0"/>
        <v>1927</v>
      </c>
      <c r="AE4" s="102">
        <f t="shared" si="0"/>
        <v>1928</v>
      </c>
      <c r="AF4" s="102">
        <f t="shared" si="0"/>
        <v>1929</v>
      </c>
      <c r="AG4" s="102">
        <f t="shared" si="0"/>
        <v>1930</v>
      </c>
      <c r="AH4" s="102">
        <f t="shared" si="0"/>
        <v>1931</v>
      </c>
      <c r="AI4" s="102">
        <f t="shared" si="0"/>
        <v>1932</v>
      </c>
      <c r="AJ4" s="102">
        <f t="shared" si="0"/>
        <v>1933</v>
      </c>
      <c r="AK4" s="102">
        <f t="shared" si="0"/>
        <v>1934</v>
      </c>
      <c r="AL4" s="102">
        <f t="shared" si="0"/>
        <v>1935</v>
      </c>
      <c r="AM4" s="102">
        <f t="shared" si="0"/>
        <v>1936</v>
      </c>
      <c r="AN4" s="102">
        <f t="shared" si="0"/>
        <v>1937</v>
      </c>
      <c r="AO4" s="102">
        <f t="shared" si="0"/>
        <v>1938</v>
      </c>
      <c r="AP4" s="102">
        <f t="shared" si="0"/>
        <v>1939</v>
      </c>
      <c r="AQ4" s="102">
        <f t="shared" si="0"/>
        <v>1940</v>
      </c>
      <c r="AR4" s="102">
        <f t="shared" si="0"/>
        <v>1941</v>
      </c>
      <c r="AS4" s="102">
        <f t="shared" si="0"/>
        <v>1942</v>
      </c>
      <c r="AT4" s="102">
        <f t="shared" si="0"/>
        <v>1943</v>
      </c>
      <c r="AU4" s="102">
        <f t="shared" si="0"/>
        <v>1944</v>
      </c>
      <c r="AV4" s="102">
        <f t="shared" si="0"/>
        <v>1945</v>
      </c>
      <c r="AW4" s="102">
        <f t="shared" si="0"/>
        <v>1946</v>
      </c>
      <c r="AX4" s="102">
        <f t="shared" si="0"/>
        <v>1947</v>
      </c>
      <c r="AY4" s="102">
        <f t="shared" si="0"/>
        <v>1948</v>
      </c>
      <c r="AZ4" s="102">
        <f t="shared" si="0"/>
        <v>1949</v>
      </c>
      <c r="BA4" s="102">
        <f t="shared" si="0"/>
        <v>1950</v>
      </c>
      <c r="BB4" s="102">
        <f t="shared" si="0"/>
        <v>1951</v>
      </c>
      <c r="BC4" s="102">
        <f t="shared" si="0"/>
        <v>1952</v>
      </c>
      <c r="BD4" s="102">
        <f t="shared" si="0"/>
        <v>1953</v>
      </c>
      <c r="BE4" s="102">
        <f t="shared" si="0"/>
        <v>1954</v>
      </c>
      <c r="BF4" s="102">
        <f t="shared" si="0"/>
        <v>1955</v>
      </c>
      <c r="BG4" s="102">
        <f t="shared" si="0"/>
        <v>1956</v>
      </c>
      <c r="BH4" s="102">
        <f t="shared" si="0"/>
        <v>1957</v>
      </c>
      <c r="BI4" s="102">
        <f>BH4+1</f>
        <v>1958</v>
      </c>
      <c r="BJ4" s="102">
        <f t="shared" si="0"/>
        <v>1959</v>
      </c>
      <c r="BK4" s="102">
        <f t="shared" si="0"/>
        <v>1960</v>
      </c>
      <c r="BL4" s="102">
        <f t="shared" si="0"/>
        <v>1961</v>
      </c>
      <c r="BM4" s="102">
        <f t="shared" si="0"/>
        <v>1962</v>
      </c>
      <c r="BN4" s="102">
        <f t="shared" si="0"/>
        <v>1963</v>
      </c>
      <c r="BO4" s="102">
        <f t="shared" si="0"/>
        <v>1964</v>
      </c>
      <c r="BP4" s="102">
        <f t="shared" si="0"/>
        <v>1965</v>
      </c>
      <c r="BQ4" s="102">
        <f t="shared" ref="BQ4:DS4" si="1">BP4+1</f>
        <v>1966</v>
      </c>
      <c r="BR4" s="102">
        <f t="shared" si="1"/>
        <v>1967</v>
      </c>
      <c r="BS4" s="102">
        <f t="shared" si="1"/>
        <v>1968</v>
      </c>
      <c r="BT4" s="102">
        <f t="shared" si="1"/>
        <v>1969</v>
      </c>
      <c r="BU4" s="102">
        <f t="shared" si="1"/>
        <v>1970</v>
      </c>
      <c r="BV4" s="102">
        <f t="shared" si="1"/>
        <v>1971</v>
      </c>
      <c r="BW4" s="102">
        <f t="shared" si="1"/>
        <v>1972</v>
      </c>
      <c r="BX4" s="102">
        <f t="shared" si="1"/>
        <v>1973</v>
      </c>
      <c r="BY4" s="102">
        <f t="shared" si="1"/>
        <v>1974</v>
      </c>
      <c r="BZ4" s="102">
        <f t="shared" si="1"/>
        <v>1975</v>
      </c>
      <c r="CA4" s="102">
        <f t="shared" si="1"/>
        <v>1976</v>
      </c>
      <c r="CB4" s="102">
        <f t="shared" si="1"/>
        <v>1977</v>
      </c>
      <c r="CC4" s="102">
        <f t="shared" si="1"/>
        <v>1978</v>
      </c>
      <c r="CD4" s="102">
        <f t="shared" si="1"/>
        <v>1979</v>
      </c>
      <c r="CE4" s="102">
        <f t="shared" si="1"/>
        <v>1980</v>
      </c>
      <c r="CF4" s="102">
        <f t="shared" si="1"/>
        <v>1981</v>
      </c>
      <c r="CG4" s="102">
        <f t="shared" si="1"/>
        <v>1982</v>
      </c>
      <c r="CH4" s="102">
        <f t="shared" si="1"/>
        <v>1983</v>
      </c>
      <c r="CI4" s="102">
        <f t="shared" si="1"/>
        <v>1984</v>
      </c>
      <c r="CJ4" s="102">
        <f t="shared" si="1"/>
        <v>1985</v>
      </c>
      <c r="CK4" s="102">
        <f t="shared" si="1"/>
        <v>1986</v>
      </c>
      <c r="CL4" s="102">
        <f t="shared" si="1"/>
        <v>1987</v>
      </c>
      <c r="CM4" s="102">
        <f t="shared" si="1"/>
        <v>1988</v>
      </c>
      <c r="CN4" s="102">
        <f t="shared" si="1"/>
        <v>1989</v>
      </c>
      <c r="CO4" s="102">
        <f t="shared" si="1"/>
        <v>1990</v>
      </c>
      <c r="CP4" s="102">
        <f t="shared" si="1"/>
        <v>1991</v>
      </c>
      <c r="CQ4" s="102">
        <f t="shared" si="1"/>
        <v>1992</v>
      </c>
      <c r="CR4" s="102">
        <f t="shared" si="1"/>
        <v>1993</v>
      </c>
      <c r="CS4" s="102">
        <f t="shared" si="1"/>
        <v>1994</v>
      </c>
      <c r="CT4" s="102">
        <f t="shared" si="1"/>
        <v>1995</v>
      </c>
      <c r="CU4" s="102">
        <f t="shared" si="1"/>
        <v>1996</v>
      </c>
      <c r="CV4" s="102">
        <f t="shared" si="1"/>
        <v>1997</v>
      </c>
      <c r="CW4" s="102">
        <f t="shared" si="1"/>
        <v>1998</v>
      </c>
      <c r="CX4" s="102">
        <f t="shared" si="1"/>
        <v>1999</v>
      </c>
      <c r="CY4" s="102">
        <f t="shared" si="1"/>
        <v>2000</v>
      </c>
      <c r="CZ4" s="102">
        <f t="shared" si="1"/>
        <v>2001</v>
      </c>
      <c r="DA4" s="102">
        <f t="shared" si="1"/>
        <v>2002</v>
      </c>
      <c r="DB4" s="102">
        <f t="shared" si="1"/>
        <v>2003</v>
      </c>
      <c r="DC4" s="102">
        <f t="shared" si="1"/>
        <v>2004</v>
      </c>
      <c r="DD4" s="102">
        <f t="shared" si="1"/>
        <v>2005</v>
      </c>
      <c r="DE4" s="102">
        <f t="shared" si="1"/>
        <v>2006</v>
      </c>
      <c r="DF4" s="102">
        <f t="shared" si="1"/>
        <v>2007</v>
      </c>
      <c r="DG4" s="102">
        <f t="shared" si="1"/>
        <v>2008</v>
      </c>
      <c r="DH4" s="102">
        <f t="shared" si="1"/>
        <v>2009</v>
      </c>
      <c r="DI4" s="102">
        <f t="shared" si="1"/>
        <v>2010</v>
      </c>
      <c r="DJ4" s="102">
        <f t="shared" si="1"/>
        <v>2011</v>
      </c>
      <c r="DK4" s="102">
        <f t="shared" si="1"/>
        <v>2012</v>
      </c>
      <c r="DL4" s="102">
        <f t="shared" si="1"/>
        <v>2013</v>
      </c>
      <c r="DM4" s="102">
        <f t="shared" si="1"/>
        <v>2014</v>
      </c>
      <c r="DN4" s="102">
        <f t="shared" si="1"/>
        <v>2015</v>
      </c>
      <c r="DO4" s="102">
        <f t="shared" si="1"/>
        <v>2016</v>
      </c>
      <c r="DP4" s="102">
        <f t="shared" si="1"/>
        <v>2017</v>
      </c>
      <c r="DQ4" s="102">
        <f t="shared" si="1"/>
        <v>2018</v>
      </c>
      <c r="DR4" s="102">
        <f t="shared" si="1"/>
        <v>2019</v>
      </c>
      <c r="DS4" s="102">
        <f t="shared" si="1"/>
        <v>2020</v>
      </c>
    </row>
    <row r="5" spans="2:123" x14ac:dyDescent="0.45">
      <c r="B5" s="103">
        <v>14154</v>
      </c>
      <c r="C5" s="103">
        <v>0</v>
      </c>
      <c r="D5" s="103">
        <v>0</v>
      </c>
      <c r="E5" s="103">
        <v>0</v>
      </c>
      <c r="F5" s="103">
        <v>0</v>
      </c>
      <c r="G5" s="103">
        <v>0</v>
      </c>
      <c r="H5" s="103">
        <v>0</v>
      </c>
      <c r="I5" s="103">
        <v>0</v>
      </c>
      <c r="J5" s="103">
        <v>0</v>
      </c>
      <c r="K5" s="103">
        <v>0</v>
      </c>
      <c r="L5" s="103">
        <v>0</v>
      </c>
      <c r="M5" s="103">
        <v>0</v>
      </c>
      <c r="N5" s="103">
        <v>0</v>
      </c>
      <c r="O5" s="103">
        <v>0</v>
      </c>
      <c r="P5" s="103">
        <v>0</v>
      </c>
      <c r="Q5" s="103">
        <v>0</v>
      </c>
      <c r="R5" s="103">
        <v>0</v>
      </c>
      <c r="S5" s="103">
        <v>0</v>
      </c>
      <c r="T5" s="103">
        <v>0</v>
      </c>
      <c r="U5" s="103">
        <v>0</v>
      </c>
      <c r="V5" s="103">
        <v>0</v>
      </c>
      <c r="W5" s="103">
        <v>0</v>
      </c>
      <c r="X5" s="103">
        <v>0</v>
      </c>
      <c r="Y5" s="103">
        <v>0</v>
      </c>
      <c r="Z5" s="103">
        <v>0</v>
      </c>
      <c r="AA5" s="103">
        <v>0</v>
      </c>
      <c r="AB5" s="103">
        <v>0</v>
      </c>
      <c r="AC5" s="103">
        <v>2</v>
      </c>
      <c r="AD5" s="103">
        <v>4</v>
      </c>
      <c r="AE5" s="103">
        <v>0</v>
      </c>
      <c r="AF5" s="103">
        <v>0</v>
      </c>
      <c r="AG5" s="103">
        <v>0</v>
      </c>
      <c r="AH5" s="103">
        <v>0</v>
      </c>
      <c r="AI5" s="103">
        <v>0</v>
      </c>
      <c r="AJ5" s="103">
        <v>0</v>
      </c>
      <c r="AK5" s="103">
        <v>1</v>
      </c>
      <c r="AL5" s="103">
        <v>0</v>
      </c>
      <c r="AM5" s="103">
        <v>0</v>
      </c>
      <c r="AN5" s="103">
        <v>0</v>
      </c>
      <c r="AO5" s="103">
        <v>0</v>
      </c>
      <c r="AP5" s="103">
        <v>0</v>
      </c>
      <c r="AQ5" s="103">
        <v>0</v>
      </c>
      <c r="AR5" s="103">
        <v>0</v>
      </c>
      <c r="AS5" s="103">
        <v>0</v>
      </c>
      <c r="AT5" s="103">
        <v>1</v>
      </c>
      <c r="AU5" s="103">
        <v>1</v>
      </c>
      <c r="AV5" s="103">
        <v>0</v>
      </c>
      <c r="AW5" s="103">
        <v>0</v>
      </c>
      <c r="AX5" s="103">
        <v>0</v>
      </c>
      <c r="AY5" s="103">
        <v>0</v>
      </c>
      <c r="AZ5" s="103">
        <v>1</v>
      </c>
      <c r="BA5" s="103">
        <v>0</v>
      </c>
      <c r="BB5" s="103">
        <v>0</v>
      </c>
      <c r="BC5" s="103">
        <v>0</v>
      </c>
      <c r="BD5" s="103">
        <v>0</v>
      </c>
      <c r="BE5" s="103">
        <v>0</v>
      </c>
      <c r="BF5" s="103">
        <v>3</v>
      </c>
      <c r="BG5" s="103">
        <v>3</v>
      </c>
      <c r="BH5" s="103">
        <v>6</v>
      </c>
      <c r="BI5" s="103">
        <v>4</v>
      </c>
      <c r="BJ5" s="103">
        <v>7</v>
      </c>
      <c r="BK5" s="103">
        <v>8</v>
      </c>
      <c r="BL5" s="103">
        <v>12</v>
      </c>
      <c r="BM5" s="103">
        <v>15</v>
      </c>
      <c r="BN5" s="103">
        <v>12</v>
      </c>
      <c r="BO5" s="103">
        <v>21</v>
      </c>
      <c r="BP5" s="103">
        <v>44</v>
      </c>
      <c r="BQ5" s="103">
        <v>81</v>
      </c>
      <c r="BR5" s="103">
        <v>79</v>
      </c>
      <c r="BS5" s="103">
        <v>101</v>
      </c>
      <c r="BT5" s="103">
        <v>154</v>
      </c>
      <c r="BU5" s="103">
        <v>234</v>
      </c>
      <c r="BV5" s="103">
        <v>275</v>
      </c>
      <c r="BW5" s="103">
        <v>272</v>
      </c>
      <c r="BX5" s="103">
        <v>312</v>
      </c>
      <c r="BY5" s="103">
        <v>315</v>
      </c>
      <c r="BZ5" s="103">
        <v>178</v>
      </c>
      <c r="CA5" s="103">
        <v>280</v>
      </c>
      <c r="CB5" s="103">
        <v>325</v>
      </c>
      <c r="CC5" s="103">
        <v>410</v>
      </c>
      <c r="CD5" s="103">
        <v>379</v>
      </c>
      <c r="CE5" s="103">
        <v>340</v>
      </c>
      <c r="CF5" s="103">
        <v>252</v>
      </c>
      <c r="CG5" s="103">
        <v>183</v>
      </c>
      <c r="CH5" s="103">
        <v>130</v>
      </c>
      <c r="CI5" s="103">
        <v>216</v>
      </c>
      <c r="CJ5" s="103">
        <v>279</v>
      </c>
      <c r="CK5" s="103">
        <v>401</v>
      </c>
      <c r="CL5" s="103">
        <v>383</v>
      </c>
      <c r="CM5" s="103">
        <v>366</v>
      </c>
      <c r="CN5" s="103">
        <v>356</v>
      </c>
      <c r="CO5" s="103">
        <v>486</v>
      </c>
      <c r="CP5" s="103">
        <v>565</v>
      </c>
      <c r="CQ5" s="103">
        <v>534</v>
      </c>
      <c r="CR5" s="103">
        <v>473</v>
      </c>
      <c r="CS5" s="103">
        <v>316</v>
      </c>
      <c r="CT5" s="103">
        <v>282</v>
      </c>
      <c r="CU5" s="103">
        <v>298</v>
      </c>
      <c r="CV5" s="103">
        <v>267</v>
      </c>
      <c r="CW5" s="103">
        <v>244</v>
      </c>
      <c r="CX5" s="103">
        <v>187</v>
      </c>
      <c r="CY5" s="103">
        <v>191</v>
      </c>
      <c r="CZ5" s="103">
        <v>163</v>
      </c>
      <c r="DA5" s="103">
        <v>117</v>
      </c>
      <c r="DB5" s="103">
        <v>82</v>
      </c>
      <c r="DC5" s="103">
        <v>81</v>
      </c>
      <c r="DD5" s="103">
        <v>96</v>
      </c>
      <c r="DE5" s="103">
        <v>109</v>
      </c>
      <c r="DF5" s="103">
        <v>154</v>
      </c>
      <c r="DG5" s="103">
        <v>203</v>
      </c>
      <c r="DH5" s="103">
        <v>205</v>
      </c>
      <c r="DI5" s="103">
        <v>210</v>
      </c>
      <c r="DJ5" s="103">
        <v>214</v>
      </c>
      <c r="DK5" s="103">
        <v>235</v>
      </c>
      <c r="DL5" s="103">
        <v>262</v>
      </c>
      <c r="DM5" s="103">
        <v>205</v>
      </c>
      <c r="DN5" s="103">
        <v>246</v>
      </c>
      <c r="DO5" s="103">
        <v>261</v>
      </c>
      <c r="DP5" s="103">
        <v>260</v>
      </c>
      <c r="DQ5" s="103">
        <v>263</v>
      </c>
      <c r="DR5" s="103">
        <v>256</v>
      </c>
      <c r="DS5" s="103">
        <v>243</v>
      </c>
    </row>
  </sheetData>
  <mergeCells count="2">
    <mergeCell ref="B3:B4"/>
    <mergeCell ref="C3:DS3"/>
  </mergeCells>
  <phoneticPr fontId="1"/>
  <pageMargins left="0.7" right="0.7" top="0.75" bottom="0.75" header="0.3" footer="0.3"/>
  <pageSetup paperSize="9" orientation="portrait" horizontalDpi="90" verticalDpi="9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752C4-07EF-4C5D-A2E8-530A843A3178}">
  <sheetPr codeName="Sheet15">
    <tabColor theme="8" tint="0.79998168889431442"/>
  </sheetPr>
  <dimension ref="B1:DS5"/>
  <sheetViews>
    <sheetView showGridLines="0" zoomScaleNormal="100" workbookViewId="0">
      <pane xSplit="3" topLeftCell="D1" activePane="topRight" state="frozen"/>
      <selection activeCell="S31" sqref="S31"/>
      <selection pane="topRight" activeCell="R19" sqref="R19"/>
    </sheetView>
  </sheetViews>
  <sheetFormatPr defaultColWidth="8.69921875" defaultRowHeight="16.2" x14ac:dyDescent="0.45"/>
  <cols>
    <col min="1" max="1" width="2.09765625" style="140" customWidth="1"/>
    <col min="2" max="2" width="15.09765625" style="140" customWidth="1"/>
    <col min="3" max="3" width="14.59765625" style="140" customWidth="1"/>
    <col min="4" max="26" width="9.09765625" style="140" customWidth="1"/>
    <col min="27" max="16384" width="8.69921875" style="140"/>
  </cols>
  <sheetData>
    <row r="1" spans="2:123" x14ac:dyDescent="0.45">
      <c r="B1" s="140" t="s">
        <v>260</v>
      </c>
      <c r="E1" s="140" t="s">
        <v>257</v>
      </c>
    </row>
    <row r="2" spans="2:123" x14ac:dyDescent="0.45">
      <c r="B2" s="140" t="s">
        <v>261</v>
      </c>
      <c r="DI2" s="187"/>
    </row>
    <row r="3" spans="2:123" x14ac:dyDescent="0.45">
      <c r="B3" s="228" t="s">
        <v>255</v>
      </c>
      <c r="C3" s="229" t="s">
        <v>256</v>
      </c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</row>
    <row r="4" spans="2:123" x14ac:dyDescent="0.45">
      <c r="B4" s="228"/>
      <c r="C4" s="102">
        <v>1900</v>
      </c>
      <c r="D4" s="102">
        <f>C4+1</f>
        <v>1901</v>
      </c>
      <c r="E4" s="102">
        <f t="shared" ref="E4:BP4" si="0">D4+1</f>
        <v>1902</v>
      </c>
      <c r="F4" s="102">
        <f t="shared" si="0"/>
        <v>1903</v>
      </c>
      <c r="G4" s="102">
        <f t="shared" si="0"/>
        <v>1904</v>
      </c>
      <c r="H4" s="102">
        <f t="shared" si="0"/>
        <v>1905</v>
      </c>
      <c r="I4" s="102">
        <f t="shared" si="0"/>
        <v>1906</v>
      </c>
      <c r="J4" s="102">
        <f t="shared" si="0"/>
        <v>1907</v>
      </c>
      <c r="K4" s="102">
        <f t="shared" si="0"/>
        <v>1908</v>
      </c>
      <c r="L4" s="102">
        <f t="shared" si="0"/>
        <v>1909</v>
      </c>
      <c r="M4" s="102">
        <f t="shared" si="0"/>
        <v>1910</v>
      </c>
      <c r="N4" s="102">
        <f t="shared" si="0"/>
        <v>1911</v>
      </c>
      <c r="O4" s="102">
        <f t="shared" si="0"/>
        <v>1912</v>
      </c>
      <c r="P4" s="102">
        <f t="shared" si="0"/>
        <v>1913</v>
      </c>
      <c r="Q4" s="102">
        <f t="shared" si="0"/>
        <v>1914</v>
      </c>
      <c r="R4" s="102">
        <f t="shared" si="0"/>
        <v>1915</v>
      </c>
      <c r="S4" s="102">
        <f t="shared" si="0"/>
        <v>1916</v>
      </c>
      <c r="T4" s="102">
        <f t="shared" si="0"/>
        <v>1917</v>
      </c>
      <c r="U4" s="102">
        <f t="shared" si="0"/>
        <v>1918</v>
      </c>
      <c r="V4" s="102">
        <f t="shared" si="0"/>
        <v>1919</v>
      </c>
      <c r="W4" s="102">
        <f t="shared" si="0"/>
        <v>1920</v>
      </c>
      <c r="X4" s="102">
        <f t="shared" si="0"/>
        <v>1921</v>
      </c>
      <c r="Y4" s="102">
        <f t="shared" si="0"/>
        <v>1922</v>
      </c>
      <c r="Z4" s="102">
        <f t="shared" si="0"/>
        <v>1923</v>
      </c>
      <c r="AA4" s="102">
        <f t="shared" si="0"/>
        <v>1924</v>
      </c>
      <c r="AB4" s="102">
        <f t="shared" si="0"/>
        <v>1925</v>
      </c>
      <c r="AC4" s="102">
        <f t="shared" si="0"/>
        <v>1926</v>
      </c>
      <c r="AD4" s="102">
        <f t="shared" si="0"/>
        <v>1927</v>
      </c>
      <c r="AE4" s="102">
        <f t="shared" si="0"/>
        <v>1928</v>
      </c>
      <c r="AF4" s="102">
        <f t="shared" si="0"/>
        <v>1929</v>
      </c>
      <c r="AG4" s="102">
        <f t="shared" si="0"/>
        <v>1930</v>
      </c>
      <c r="AH4" s="102">
        <f t="shared" si="0"/>
        <v>1931</v>
      </c>
      <c r="AI4" s="102">
        <f t="shared" si="0"/>
        <v>1932</v>
      </c>
      <c r="AJ4" s="102">
        <f t="shared" si="0"/>
        <v>1933</v>
      </c>
      <c r="AK4" s="102">
        <f t="shared" si="0"/>
        <v>1934</v>
      </c>
      <c r="AL4" s="102">
        <f t="shared" si="0"/>
        <v>1935</v>
      </c>
      <c r="AM4" s="102">
        <f t="shared" si="0"/>
        <v>1936</v>
      </c>
      <c r="AN4" s="102">
        <f t="shared" si="0"/>
        <v>1937</v>
      </c>
      <c r="AO4" s="102">
        <f t="shared" si="0"/>
        <v>1938</v>
      </c>
      <c r="AP4" s="102">
        <f t="shared" si="0"/>
        <v>1939</v>
      </c>
      <c r="AQ4" s="102">
        <f t="shared" si="0"/>
        <v>1940</v>
      </c>
      <c r="AR4" s="102">
        <f t="shared" si="0"/>
        <v>1941</v>
      </c>
      <c r="AS4" s="102">
        <f t="shared" si="0"/>
        <v>1942</v>
      </c>
      <c r="AT4" s="102">
        <f t="shared" si="0"/>
        <v>1943</v>
      </c>
      <c r="AU4" s="102">
        <f t="shared" si="0"/>
        <v>1944</v>
      </c>
      <c r="AV4" s="102">
        <f t="shared" si="0"/>
        <v>1945</v>
      </c>
      <c r="AW4" s="102">
        <f t="shared" si="0"/>
        <v>1946</v>
      </c>
      <c r="AX4" s="102">
        <f t="shared" si="0"/>
        <v>1947</v>
      </c>
      <c r="AY4" s="102">
        <f t="shared" si="0"/>
        <v>1948</v>
      </c>
      <c r="AZ4" s="102">
        <f t="shared" si="0"/>
        <v>1949</v>
      </c>
      <c r="BA4" s="102">
        <f t="shared" si="0"/>
        <v>1950</v>
      </c>
      <c r="BB4" s="102">
        <f t="shared" si="0"/>
        <v>1951</v>
      </c>
      <c r="BC4" s="102">
        <f t="shared" si="0"/>
        <v>1952</v>
      </c>
      <c r="BD4" s="102">
        <f t="shared" si="0"/>
        <v>1953</v>
      </c>
      <c r="BE4" s="102">
        <f t="shared" si="0"/>
        <v>1954</v>
      </c>
      <c r="BF4" s="102">
        <f t="shared" si="0"/>
        <v>1955</v>
      </c>
      <c r="BG4" s="102">
        <f t="shared" si="0"/>
        <v>1956</v>
      </c>
      <c r="BH4" s="102">
        <f t="shared" si="0"/>
        <v>1957</v>
      </c>
      <c r="BI4" s="102">
        <f>BH4+1</f>
        <v>1958</v>
      </c>
      <c r="BJ4" s="102">
        <f t="shared" si="0"/>
        <v>1959</v>
      </c>
      <c r="BK4" s="102">
        <f t="shared" si="0"/>
        <v>1960</v>
      </c>
      <c r="BL4" s="102">
        <f t="shared" si="0"/>
        <v>1961</v>
      </c>
      <c r="BM4" s="102">
        <f t="shared" si="0"/>
        <v>1962</v>
      </c>
      <c r="BN4" s="102">
        <f t="shared" si="0"/>
        <v>1963</v>
      </c>
      <c r="BO4" s="102">
        <f t="shared" si="0"/>
        <v>1964</v>
      </c>
      <c r="BP4" s="102">
        <f t="shared" si="0"/>
        <v>1965</v>
      </c>
      <c r="BQ4" s="102">
        <f t="shared" ref="BQ4:DS4" si="1">BP4+1</f>
        <v>1966</v>
      </c>
      <c r="BR4" s="102">
        <f t="shared" si="1"/>
        <v>1967</v>
      </c>
      <c r="BS4" s="102">
        <f t="shared" si="1"/>
        <v>1968</v>
      </c>
      <c r="BT4" s="102">
        <f t="shared" si="1"/>
        <v>1969</v>
      </c>
      <c r="BU4" s="102">
        <f t="shared" si="1"/>
        <v>1970</v>
      </c>
      <c r="BV4" s="102">
        <f t="shared" si="1"/>
        <v>1971</v>
      </c>
      <c r="BW4" s="102">
        <f t="shared" si="1"/>
        <v>1972</v>
      </c>
      <c r="BX4" s="102">
        <f t="shared" si="1"/>
        <v>1973</v>
      </c>
      <c r="BY4" s="102">
        <f t="shared" si="1"/>
        <v>1974</v>
      </c>
      <c r="BZ4" s="102">
        <f t="shared" si="1"/>
        <v>1975</v>
      </c>
      <c r="CA4" s="102">
        <f t="shared" si="1"/>
        <v>1976</v>
      </c>
      <c r="CB4" s="102">
        <f t="shared" si="1"/>
        <v>1977</v>
      </c>
      <c r="CC4" s="102">
        <f t="shared" si="1"/>
        <v>1978</v>
      </c>
      <c r="CD4" s="102">
        <f t="shared" si="1"/>
        <v>1979</v>
      </c>
      <c r="CE4" s="102">
        <f t="shared" si="1"/>
        <v>1980</v>
      </c>
      <c r="CF4" s="102">
        <f t="shared" si="1"/>
        <v>1981</v>
      </c>
      <c r="CG4" s="102">
        <f t="shared" si="1"/>
        <v>1982</v>
      </c>
      <c r="CH4" s="102">
        <f t="shared" si="1"/>
        <v>1983</v>
      </c>
      <c r="CI4" s="102">
        <f t="shared" si="1"/>
        <v>1984</v>
      </c>
      <c r="CJ4" s="102">
        <f t="shared" si="1"/>
        <v>1985</v>
      </c>
      <c r="CK4" s="102">
        <f t="shared" si="1"/>
        <v>1986</v>
      </c>
      <c r="CL4" s="102">
        <f t="shared" si="1"/>
        <v>1987</v>
      </c>
      <c r="CM4" s="102">
        <f t="shared" si="1"/>
        <v>1988</v>
      </c>
      <c r="CN4" s="102">
        <f t="shared" si="1"/>
        <v>1989</v>
      </c>
      <c r="CO4" s="102">
        <f t="shared" si="1"/>
        <v>1990</v>
      </c>
      <c r="CP4" s="102">
        <f t="shared" si="1"/>
        <v>1991</v>
      </c>
      <c r="CQ4" s="102">
        <f t="shared" si="1"/>
        <v>1992</v>
      </c>
      <c r="CR4" s="102">
        <f t="shared" si="1"/>
        <v>1993</v>
      </c>
      <c r="CS4" s="102">
        <f t="shared" si="1"/>
        <v>1994</v>
      </c>
      <c r="CT4" s="102">
        <f t="shared" si="1"/>
        <v>1995</v>
      </c>
      <c r="CU4" s="102">
        <f t="shared" si="1"/>
        <v>1996</v>
      </c>
      <c r="CV4" s="102">
        <f t="shared" si="1"/>
        <v>1997</v>
      </c>
      <c r="CW4" s="102">
        <f t="shared" si="1"/>
        <v>1998</v>
      </c>
      <c r="CX4" s="102">
        <f t="shared" si="1"/>
        <v>1999</v>
      </c>
      <c r="CY4" s="102">
        <f t="shared" si="1"/>
        <v>2000</v>
      </c>
      <c r="CZ4" s="102">
        <f t="shared" si="1"/>
        <v>2001</v>
      </c>
      <c r="DA4" s="102">
        <f t="shared" si="1"/>
        <v>2002</v>
      </c>
      <c r="DB4" s="102">
        <f t="shared" si="1"/>
        <v>2003</v>
      </c>
      <c r="DC4" s="102">
        <f t="shared" si="1"/>
        <v>2004</v>
      </c>
      <c r="DD4" s="102">
        <f t="shared" si="1"/>
        <v>2005</v>
      </c>
      <c r="DE4" s="102">
        <f t="shared" si="1"/>
        <v>2006</v>
      </c>
      <c r="DF4" s="102">
        <f t="shared" si="1"/>
        <v>2007</v>
      </c>
      <c r="DG4" s="102">
        <f t="shared" si="1"/>
        <v>2008</v>
      </c>
      <c r="DH4" s="102">
        <f t="shared" si="1"/>
        <v>2009</v>
      </c>
      <c r="DI4" s="102">
        <f t="shared" si="1"/>
        <v>2010</v>
      </c>
      <c r="DJ4" s="102">
        <f t="shared" si="1"/>
        <v>2011</v>
      </c>
      <c r="DK4" s="102">
        <f t="shared" si="1"/>
        <v>2012</v>
      </c>
      <c r="DL4" s="102">
        <f t="shared" si="1"/>
        <v>2013</v>
      </c>
      <c r="DM4" s="102">
        <f t="shared" si="1"/>
        <v>2014</v>
      </c>
      <c r="DN4" s="102">
        <f t="shared" si="1"/>
        <v>2015</v>
      </c>
      <c r="DO4" s="102">
        <f t="shared" si="1"/>
        <v>2016</v>
      </c>
      <c r="DP4" s="102">
        <f t="shared" si="1"/>
        <v>2017</v>
      </c>
      <c r="DQ4" s="102">
        <f t="shared" si="1"/>
        <v>2018</v>
      </c>
      <c r="DR4" s="102">
        <f t="shared" si="1"/>
        <v>2019</v>
      </c>
      <c r="DS4" s="102">
        <f t="shared" si="1"/>
        <v>2020</v>
      </c>
    </row>
    <row r="5" spans="2:123" x14ac:dyDescent="0.45">
      <c r="B5" s="103">
        <v>21326290</v>
      </c>
      <c r="C5" s="103">
        <v>0</v>
      </c>
      <c r="D5" s="103">
        <v>0</v>
      </c>
      <c r="E5" s="103">
        <v>0</v>
      </c>
      <c r="F5" s="103">
        <v>0</v>
      </c>
      <c r="G5" s="103">
        <v>0</v>
      </c>
      <c r="H5" s="103">
        <v>0</v>
      </c>
      <c r="I5" s="103">
        <v>0</v>
      </c>
      <c r="J5" s="103">
        <v>0</v>
      </c>
      <c r="K5" s="103">
        <v>0</v>
      </c>
      <c r="L5" s="103">
        <v>0</v>
      </c>
      <c r="M5" s="103">
        <v>0</v>
      </c>
      <c r="N5" s="103">
        <v>0</v>
      </c>
      <c r="O5" s="103">
        <v>0</v>
      </c>
      <c r="P5" s="103">
        <v>0</v>
      </c>
      <c r="Q5" s="103">
        <v>0</v>
      </c>
      <c r="R5" s="103">
        <v>0</v>
      </c>
      <c r="S5" s="103">
        <v>0</v>
      </c>
      <c r="T5" s="103">
        <v>0</v>
      </c>
      <c r="U5" s="103">
        <v>0</v>
      </c>
      <c r="V5" s="103">
        <v>0</v>
      </c>
      <c r="W5" s="103">
        <v>0</v>
      </c>
      <c r="X5" s="103">
        <v>0</v>
      </c>
      <c r="Y5" s="103">
        <v>0</v>
      </c>
      <c r="Z5" s="103">
        <v>0</v>
      </c>
      <c r="AA5" s="103">
        <v>0</v>
      </c>
      <c r="AB5" s="103">
        <v>2</v>
      </c>
      <c r="AC5" s="103">
        <v>0</v>
      </c>
      <c r="AD5" s="103">
        <v>0</v>
      </c>
      <c r="AE5" s="103">
        <v>0</v>
      </c>
      <c r="AF5" s="103">
        <v>0</v>
      </c>
      <c r="AG5" s="103">
        <v>0</v>
      </c>
      <c r="AH5" s="103">
        <v>0</v>
      </c>
      <c r="AI5" s="103">
        <v>0</v>
      </c>
      <c r="AJ5" s="103">
        <v>0</v>
      </c>
      <c r="AK5" s="103">
        <v>0</v>
      </c>
      <c r="AL5" s="103">
        <v>0</v>
      </c>
      <c r="AM5" s="103">
        <v>0</v>
      </c>
      <c r="AN5" s="103">
        <v>0</v>
      </c>
      <c r="AO5" s="103">
        <v>1</v>
      </c>
      <c r="AP5" s="103">
        <v>1</v>
      </c>
      <c r="AQ5" s="103">
        <v>20</v>
      </c>
      <c r="AR5" s="103">
        <v>9</v>
      </c>
      <c r="AS5" s="103">
        <v>11</v>
      </c>
      <c r="AT5" s="103">
        <v>12</v>
      </c>
      <c r="AU5" s="103">
        <v>12</v>
      </c>
      <c r="AV5" s="103">
        <v>27</v>
      </c>
      <c r="AW5" s="103">
        <v>25</v>
      </c>
      <c r="AX5" s="103">
        <v>28</v>
      </c>
      <c r="AY5" s="103">
        <v>21</v>
      </c>
      <c r="AZ5" s="103">
        <v>29</v>
      </c>
      <c r="BA5" s="103">
        <v>524</v>
      </c>
      <c r="BB5" s="103">
        <v>462</v>
      </c>
      <c r="BC5" s="103">
        <v>177</v>
      </c>
      <c r="BD5" s="103">
        <v>274</v>
      </c>
      <c r="BE5" s="103">
        <v>1654</v>
      </c>
      <c r="BF5" s="103">
        <v>3152</v>
      </c>
      <c r="BG5" s="103">
        <v>5416</v>
      </c>
      <c r="BH5" s="103">
        <v>6040</v>
      </c>
      <c r="BI5" s="103">
        <v>6649</v>
      </c>
      <c r="BJ5" s="103">
        <v>9988</v>
      </c>
      <c r="BK5" s="103">
        <v>19730</v>
      </c>
      <c r="BL5" s="103">
        <v>27990</v>
      </c>
      <c r="BM5" s="103">
        <v>26554</v>
      </c>
      <c r="BN5" s="103">
        <v>44935</v>
      </c>
      <c r="BO5" s="103">
        <v>68173</v>
      </c>
      <c r="BP5" s="103">
        <v>93912</v>
      </c>
      <c r="BQ5" s="103">
        <v>111440</v>
      </c>
      <c r="BR5" s="103">
        <v>137186</v>
      </c>
      <c r="BS5" s="103">
        <v>157701</v>
      </c>
      <c r="BT5" s="103">
        <v>188786</v>
      </c>
      <c r="BU5" s="103">
        <v>196000</v>
      </c>
      <c r="BV5" s="103">
        <v>217070</v>
      </c>
      <c r="BW5" s="103">
        <v>250302</v>
      </c>
      <c r="BX5" s="103">
        <v>320927</v>
      </c>
      <c r="BY5" s="103">
        <v>308736</v>
      </c>
      <c r="BZ5" s="103">
        <v>276946</v>
      </c>
      <c r="CA5" s="103">
        <v>322467</v>
      </c>
      <c r="CB5" s="103">
        <v>387688</v>
      </c>
      <c r="CC5" s="103">
        <v>538057</v>
      </c>
      <c r="CD5" s="103">
        <v>581758</v>
      </c>
      <c r="CE5" s="103">
        <v>566903</v>
      </c>
      <c r="CF5" s="103">
        <v>608101</v>
      </c>
      <c r="CG5" s="103">
        <v>591896</v>
      </c>
      <c r="CH5" s="103">
        <v>597588</v>
      </c>
      <c r="CI5" s="103">
        <v>630843</v>
      </c>
      <c r="CJ5" s="103">
        <v>582681</v>
      </c>
      <c r="CK5" s="103">
        <v>624440</v>
      </c>
      <c r="CL5" s="103">
        <v>599241</v>
      </c>
      <c r="CM5" s="103">
        <v>579477</v>
      </c>
      <c r="CN5" s="103">
        <v>542390</v>
      </c>
      <c r="CO5" s="103">
        <v>509476</v>
      </c>
      <c r="CP5" s="103">
        <v>514794</v>
      </c>
      <c r="CQ5" s="103">
        <v>527802</v>
      </c>
      <c r="CR5" s="103">
        <v>533368</v>
      </c>
      <c r="CS5" s="103">
        <v>528113</v>
      </c>
      <c r="CT5" s="103">
        <v>525791</v>
      </c>
      <c r="CU5" s="103">
        <v>518301</v>
      </c>
      <c r="CV5" s="103">
        <v>493542</v>
      </c>
      <c r="CW5" s="103">
        <v>453674</v>
      </c>
      <c r="CX5" s="103">
        <v>445818</v>
      </c>
      <c r="CY5" s="103">
        <v>410931</v>
      </c>
      <c r="CZ5" s="103">
        <v>362830</v>
      </c>
      <c r="DA5" s="103">
        <v>341229</v>
      </c>
      <c r="DB5" s="103">
        <v>314645</v>
      </c>
      <c r="DC5" s="103">
        <v>311333</v>
      </c>
      <c r="DD5" s="103">
        <v>317751</v>
      </c>
      <c r="DE5" s="103">
        <v>318320</v>
      </c>
      <c r="DF5" s="103">
        <v>313018</v>
      </c>
      <c r="DG5" s="103">
        <v>301076</v>
      </c>
      <c r="DH5" s="103">
        <v>277810</v>
      </c>
      <c r="DI5" s="103">
        <v>272447</v>
      </c>
      <c r="DJ5" s="103">
        <v>272907</v>
      </c>
      <c r="DK5" s="103">
        <v>252550</v>
      </c>
      <c r="DL5" s="103">
        <v>263882</v>
      </c>
      <c r="DM5" s="103">
        <v>267509</v>
      </c>
      <c r="DN5" s="103">
        <v>256345</v>
      </c>
      <c r="DO5" s="103">
        <v>250786</v>
      </c>
      <c r="DP5" s="103">
        <v>239226</v>
      </c>
      <c r="DQ5" s="103">
        <v>226594</v>
      </c>
      <c r="DR5" s="103">
        <v>240197</v>
      </c>
      <c r="DS5" s="103">
        <v>229773</v>
      </c>
    </row>
  </sheetData>
  <mergeCells count="2">
    <mergeCell ref="B3:B4"/>
    <mergeCell ref="C3:DS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7EAD4-71A0-4AC7-AFDF-BB1A5D2BF07A}">
  <sheetPr codeName="Sheet18">
    <tabColor theme="8" tint="0.79998168889431442"/>
  </sheetPr>
  <dimension ref="B2:V13"/>
  <sheetViews>
    <sheetView showGridLines="0" zoomScaleNormal="100" workbookViewId="0">
      <selection activeCell="B2" sqref="B2"/>
    </sheetView>
  </sheetViews>
  <sheetFormatPr defaultColWidth="9" defaultRowHeight="15" x14ac:dyDescent="0.45"/>
  <cols>
    <col min="1" max="1" width="4.09765625" style="6" customWidth="1"/>
    <col min="2" max="11" width="9" style="6"/>
    <col min="12" max="12" width="6.69921875" style="6" customWidth="1"/>
    <col min="13" max="16384" width="9" style="6"/>
  </cols>
  <sheetData>
    <row r="2" spans="2:22" x14ac:dyDescent="0.45">
      <c r="B2" s="6" t="s">
        <v>335</v>
      </c>
      <c r="K2" s="29" t="s">
        <v>110</v>
      </c>
      <c r="M2" s="6" t="s">
        <v>336</v>
      </c>
      <c r="V2" s="29" t="s">
        <v>111</v>
      </c>
    </row>
    <row r="3" spans="2:22" x14ac:dyDescent="0.45">
      <c r="B3" s="107"/>
      <c r="C3" s="132" t="s">
        <v>21</v>
      </c>
      <c r="D3" s="132" t="s">
        <v>22</v>
      </c>
      <c r="E3" s="132" t="s">
        <v>23</v>
      </c>
      <c r="F3" s="132" t="s">
        <v>24</v>
      </c>
      <c r="G3" s="132" t="s">
        <v>25</v>
      </c>
      <c r="H3" s="132" t="s">
        <v>26</v>
      </c>
      <c r="I3" s="132" t="s">
        <v>27</v>
      </c>
      <c r="J3" s="132" t="s">
        <v>28</v>
      </c>
      <c r="K3" s="132" t="s">
        <v>29</v>
      </c>
      <c r="M3" s="107"/>
      <c r="N3" s="132" t="s">
        <v>21</v>
      </c>
      <c r="O3" s="132" t="s">
        <v>22</v>
      </c>
      <c r="P3" s="132" t="s">
        <v>23</v>
      </c>
      <c r="Q3" s="132" t="s">
        <v>24</v>
      </c>
      <c r="R3" s="132" t="s">
        <v>25</v>
      </c>
      <c r="S3" s="132" t="s">
        <v>26</v>
      </c>
      <c r="T3" s="132" t="s">
        <v>27</v>
      </c>
      <c r="U3" s="132" t="s">
        <v>28</v>
      </c>
      <c r="V3" s="132" t="s">
        <v>29</v>
      </c>
    </row>
    <row r="4" spans="2:22" x14ac:dyDescent="0.45">
      <c r="B4" s="133" t="s">
        <v>131</v>
      </c>
      <c r="C4" s="134"/>
      <c r="D4" s="135" t="s">
        <v>191</v>
      </c>
      <c r="E4" s="135">
        <v>4.4764638166656612</v>
      </c>
      <c r="F4" s="135" t="s">
        <v>191</v>
      </c>
      <c r="G4" s="135" t="s">
        <v>191</v>
      </c>
      <c r="H4" s="135" t="s">
        <v>191</v>
      </c>
      <c r="I4" s="135" t="s">
        <v>191</v>
      </c>
      <c r="J4" s="135" t="s">
        <v>191</v>
      </c>
      <c r="K4" s="135" t="s">
        <v>191</v>
      </c>
      <c r="M4" s="133" t="s">
        <v>131</v>
      </c>
      <c r="N4" s="134"/>
      <c r="O4" s="136" t="s">
        <v>191</v>
      </c>
      <c r="P4" s="136">
        <v>8.140505213067214E-4</v>
      </c>
      <c r="Q4" s="136" t="s">
        <v>191</v>
      </c>
      <c r="R4" s="136" t="s">
        <v>191</v>
      </c>
      <c r="S4" s="136" t="s">
        <v>191</v>
      </c>
      <c r="T4" s="136" t="s">
        <v>191</v>
      </c>
      <c r="U4" s="136" t="s">
        <v>191</v>
      </c>
      <c r="V4" s="136" t="s">
        <v>191</v>
      </c>
    </row>
    <row r="5" spans="2:22" x14ac:dyDescent="0.45">
      <c r="B5" s="133" t="s">
        <v>132</v>
      </c>
      <c r="C5" s="135">
        <v>1.4899999999999998</v>
      </c>
      <c r="D5" s="134"/>
      <c r="E5" s="135">
        <v>380.09113230500748</v>
      </c>
      <c r="F5" s="135" t="s">
        <v>191</v>
      </c>
      <c r="G5" s="135" t="s">
        <v>191</v>
      </c>
      <c r="H5" s="135">
        <v>20.380000000000003</v>
      </c>
      <c r="I5" s="135" t="s">
        <v>191</v>
      </c>
      <c r="J5" s="135" t="s">
        <v>191</v>
      </c>
      <c r="K5" s="135">
        <v>1.49</v>
      </c>
      <c r="M5" s="133" t="s">
        <v>132</v>
      </c>
      <c r="N5" s="136">
        <v>3.5817307692307689E-3</v>
      </c>
      <c r="O5" s="134"/>
      <c r="P5" s="136">
        <v>6.9120045881979897E-2</v>
      </c>
      <c r="Q5" s="136" t="s">
        <v>191</v>
      </c>
      <c r="R5" s="136" t="s">
        <v>191</v>
      </c>
      <c r="S5" s="136">
        <v>7.4352426121853344E-3</v>
      </c>
      <c r="T5" s="136" t="s">
        <v>191</v>
      </c>
      <c r="U5" s="136" t="s">
        <v>191</v>
      </c>
      <c r="V5" s="136">
        <v>9.694209499024073E-4</v>
      </c>
    </row>
    <row r="6" spans="2:22" x14ac:dyDescent="0.45">
      <c r="B6" s="133" t="s">
        <v>133</v>
      </c>
      <c r="C6" s="135">
        <v>3.6</v>
      </c>
      <c r="D6" s="135">
        <v>42.4</v>
      </c>
      <c r="E6" s="134"/>
      <c r="F6" s="135">
        <v>0.1</v>
      </c>
      <c r="G6" s="135" t="s">
        <v>191</v>
      </c>
      <c r="H6" s="135">
        <v>15.309999999999999</v>
      </c>
      <c r="I6" s="135" t="s">
        <v>191</v>
      </c>
      <c r="J6" s="135" t="s">
        <v>191</v>
      </c>
      <c r="K6" s="135" t="s">
        <v>191</v>
      </c>
      <c r="M6" s="133" t="s">
        <v>133</v>
      </c>
      <c r="N6" s="136">
        <v>8.6538461538461543E-3</v>
      </c>
      <c r="O6" s="136">
        <v>3.1689088191330345E-2</v>
      </c>
      <c r="P6" s="134"/>
      <c r="Q6" s="136">
        <v>4.0733197556008144E-5</v>
      </c>
      <c r="R6" s="136" t="s">
        <v>191</v>
      </c>
      <c r="S6" s="136">
        <v>5.5855527179861364E-3</v>
      </c>
      <c r="T6" s="136" t="s">
        <v>191</v>
      </c>
      <c r="U6" s="136" t="s">
        <v>191</v>
      </c>
      <c r="V6" s="136" t="s">
        <v>191</v>
      </c>
    </row>
    <row r="7" spans="2:22" x14ac:dyDescent="0.45">
      <c r="B7" s="133" t="s">
        <v>134</v>
      </c>
      <c r="C7" s="135" t="s">
        <v>191</v>
      </c>
      <c r="D7" s="135" t="s">
        <v>191</v>
      </c>
      <c r="E7" s="135">
        <v>2.4265829665611074</v>
      </c>
      <c r="F7" s="134"/>
      <c r="G7" s="135">
        <v>5.16</v>
      </c>
      <c r="H7" s="135">
        <v>76.789999999999992</v>
      </c>
      <c r="I7" s="135">
        <v>1</v>
      </c>
      <c r="J7" s="135">
        <v>5.0999999999999996</v>
      </c>
      <c r="K7" s="135" t="s">
        <v>191</v>
      </c>
      <c r="M7" s="133" t="s">
        <v>134</v>
      </c>
      <c r="N7" s="136" t="s">
        <v>191</v>
      </c>
      <c r="O7" s="136" t="s">
        <v>191</v>
      </c>
      <c r="P7" s="136">
        <v>4.4127713521751363E-4</v>
      </c>
      <c r="Q7" s="134"/>
      <c r="R7" s="136">
        <v>1.0424242424242424E-2</v>
      </c>
      <c r="S7" s="136">
        <v>2.8015322874863188E-2</v>
      </c>
      <c r="T7" s="136">
        <v>9.5877277085330771E-4</v>
      </c>
      <c r="U7" s="136">
        <v>1.0261569416498993E-2</v>
      </c>
      <c r="V7" s="136" t="s">
        <v>191</v>
      </c>
    </row>
    <row r="8" spans="2:22" x14ac:dyDescent="0.45">
      <c r="B8" s="133" t="s">
        <v>135</v>
      </c>
      <c r="C8" s="135" t="s">
        <v>191</v>
      </c>
      <c r="D8" s="135" t="s">
        <v>191</v>
      </c>
      <c r="E8" s="135">
        <v>58.054710225162367</v>
      </c>
      <c r="F8" s="135">
        <v>2.4</v>
      </c>
      <c r="G8" s="134"/>
      <c r="H8" s="135" t="s">
        <v>191</v>
      </c>
      <c r="I8" s="135">
        <v>2</v>
      </c>
      <c r="J8" s="135" t="s">
        <v>191</v>
      </c>
      <c r="K8" s="135" t="s">
        <v>191</v>
      </c>
      <c r="M8" s="133" t="s">
        <v>135</v>
      </c>
      <c r="N8" s="136" t="s">
        <v>191</v>
      </c>
      <c r="O8" s="136" t="s">
        <v>191</v>
      </c>
      <c r="P8" s="136">
        <v>1.0557321372097174E-2</v>
      </c>
      <c r="Q8" s="136">
        <v>9.7759674134419551E-4</v>
      </c>
      <c r="R8" s="134"/>
      <c r="S8" s="136" t="s">
        <v>191</v>
      </c>
      <c r="T8" s="136">
        <v>1.9175455417066154E-3</v>
      </c>
      <c r="U8" s="136" t="s">
        <v>191</v>
      </c>
      <c r="V8" s="136" t="s">
        <v>191</v>
      </c>
    </row>
    <row r="9" spans="2:22" x14ac:dyDescent="0.45">
      <c r="B9" s="133" t="s">
        <v>136</v>
      </c>
      <c r="C9" s="135" t="s">
        <v>191</v>
      </c>
      <c r="D9" s="135" t="s">
        <v>191</v>
      </c>
      <c r="E9" s="135">
        <v>15.124919664805969</v>
      </c>
      <c r="F9" s="135">
        <v>106.13</v>
      </c>
      <c r="G9" s="135">
        <v>13.899999999999997</v>
      </c>
      <c r="H9" s="134"/>
      <c r="I9" s="135">
        <v>75.499999999999986</v>
      </c>
      <c r="J9" s="135">
        <v>8.11</v>
      </c>
      <c r="K9" s="135">
        <v>2.34</v>
      </c>
      <c r="M9" s="133" t="s">
        <v>136</v>
      </c>
      <c r="N9" s="136" t="s">
        <v>191</v>
      </c>
      <c r="O9" s="136" t="s">
        <v>191</v>
      </c>
      <c r="P9" s="136">
        <v>2.7504854818705161E-3</v>
      </c>
      <c r="Q9" s="136">
        <v>4.3230142566191447E-2</v>
      </c>
      <c r="R9" s="136">
        <v>2.8080808080808074E-2</v>
      </c>
      <c r="S9" s="134"/>
      <c r="T9" s="136">
        <v>7.2387344199424719E-2</v>
      </c>
      <c r="U9" s="136">
        <v>1.6317907444668007E-2</v>
      </c>
      <c r="V9" s="136">
        <v>1.5224463240078073E-3</v>
      </c>
    </row>
    <row r="10" spans="2:22" x14ac:dyDescent="0.45">
      <c r="B10" s="133" t="s">
        <v>137</v>
      </c>
      <c r="C10" s="135" t="s">
        <v>191</v>
      </c>
      <c r="D10" s="135">
        <v>0.01</v>
      </c>
      <c r="E10" s="135">
        <v>10.3734856156406</v>
      </c>
      <c r="F10" s="135" t="s">
        <v>191</v>
      </c>
      <c r="G10" s="135" t="s">
        <v>191</v>
      </c>
      <c r="H10" s="135">
        <v>3.66</v>
      </c>
      <c r="I10" s="134"/>
      <c r="J10" s="135">
        <v>2.12</v>
      </c>
      <c r="K10" s="135">
        <v>4.66</v>
      </c>
      <c r="M10" s="133" t="s">
        <v>137</v>
      </c>
      <c r="N10" s="136" t="s">
        <v>191</v>
      </c>
      <c r="O10" s="136">
        <v>7.4738415545590435E-6</v>
      </c>
      <c r="P10" s="136">
        <v>1.8864312812585196E-3</v>
      </c>
      <c r="Q10" s="136" t="s">
        <v>191</v>
      </c>
      <c r="R10" s="136" t="s">
        <v>191</v>
      </c>
      <c r="S10" s="136">
        <v>1.3352790952207223E-3</v>
      </c>
      <c r="T10" s="134"/>
      <c r="U10" s="136">
        <v>4.2655935613682095E-3</v>
      </c>
      <c r="V10" s="136">
        <v>3.0318802862719586E-3</v>
      </c>
    </row>
    <row r="11" spans="2:22" x14ac:dyDescent="0.45">
      <c r="B11" s="133" t="s">
        <v>138</v>
      </c>
      <c r="C11" s="135" t="s">
        <v>191</v>
      </c>
      <c r="D11" s="135">
        <v>0.29000000000000004</v>
      </c>
      <c r="E11" s="135">
        <v>12.914012425527346</v>
      </c>
      <c r="F11" s="135">
        <v>1.3699999999999999</v>
      </c>
      <c r="G11" s="135">
        <v>0.02</v>
      </c>
      <c r="H11" s="135">
        <v>143.76000000000002</v>
      </c>
      <c r="I11" s="135">
        <v>30.82</v>
      </c>
      <c r="J11" s="134"/>
      <c r="K11" s="135">
        <v>8.52</v>
      </c>
      <c r="M11" s="133" t="s">
        <v>138</v>
      </c>
      <c r="N11" s="136" t="s">
        <v>191</v>
      </c>
      <c r="O11" s="136">
        <v>2.1674140508221227E-4</v>
      </c>
      <c r="P11" s="136">
        <v>2.3484292463224854E-3</v>
      </c>
      <c r="Q11" s="136">
        <v>5.5804480651731154E-4</v>
      </c>
      <c r="R11" s="136">
        <v>4.0404040404040405E-5</v>
      </c>
      <c r="S11" s="136">
        <v>5.2448011674571332E-2</v>
      </c>
      <c r="T11" s="136">
        <v>2.9549376797698944E-2</v>
      </c>
      <c r="U11" s="134"/>
      <c r="V11" s="136">
        <v>5.5432661027976582E-3</v>
      </c>
    </row>
    <row r="12" spans="2:22" x14ac:dyDescent="0.45">
      <c r="B12" s="133" t="s">
        <v>139</v>
      </c>
      <c r="C12" s="135" t="s">
        <v>191</v>
      </c>
      <c r="D12" s="135" t="s">
        <v>191</v>
      </c>
      <c r="E12" s="135">
        <v>14.369124445547744</v>
      </c>
      <c r="F12" s="135">
        <v>0.5</v>
      </c>
      <c r="G12" s="135" t="s">
        <v>191</v>
      </c>
      <c r="H12" s="135">
        <v>7.51</v>
      </c>
      <c r="I12" s="135">
        <v>112.96</v>
      </c>
      <c r="J12" s="135">
        <v>40.6</v>
      </c>
      <c r="K12" s="134"/>
      <c r="M12" s="133" t="s">
        <v>139</v>
      </c>
      <c r="N12" s="136" t="s">
        <v>191</v>
      </c>
      <c r="O12" s="136" t="s">
        <v>191</v>
      </c>
      <c r="P12" s="136">
        <v>2.6130431797686386E-3</v>
      </c>
      <c r="Q12" s="136">
        <v>2.0366598778004074E-4</v>
      </c>
      <c r="R12" s="136" t="s">
        <v>191</v>
      </c>
      <c r="S12" s="136">
        <v>2.7398759576796787E-3</v>
      </c>
      <c r="T12" s="136">
        <v>0.10830297219558964</v>
      </c>
      <c r="U12" s="136">
        <v>8.1690140845070425E-2</v>
      </c>
      <c r="V12" s="134"/>
    </row>
    <row r="13" spans="2:22" x14ac:dyDescent="0.45">
      <c r="B13" s="46" t="s">
        <v>140</v>
      </c>
      <c r="C13" s="137">
        <v>5.09</v>
      </c>
      <c r="D13" s="137">
        <v>42.699999999999996</v>
      </c>
      <c r="E13" s="137">
        <v>497.83043146491832</v>
      </c>
      <c r="F13" s="137">
        <v>110.5</v>
      </c>
      <c r="G13" s="137">
        <v>19.079999999999995</v>
      </c>
      <c r="H13" s="137">
        <v>267.40999999999997</v>
      </c>
      <c r="I13" s="137">
        <v>222.27999999999997</v>
      </c>
      <c r="J13" s="137">
        <v>55.93</v>
      </c>
      <c r="K13" s="137">
        <v>17.009999999999998</v>
      </c>
      <c r="M13" s="138" t="s">
        <v>140</v>
      </c>
      <c r="N13" s="139">
        <v>1.2235576923076924E-2</v>
      </c>
      <c r="O13" s="139">
        <v>3.1913303437967111E-2</v>
      </c>
      <c r="P13" s="139">
        <v>9.0531084099821454E-2</v>
      </c>
      <c r="Q13" s="139">
        <v>4.5010183299389009E-2</v>
      </c>
      <c r="R13" s="139">
        <v>3.8545454545454542E-2</v>
      </c>
      <c r="S13" s="139">
        <v>9.7559284932506388E-2</v>
      </c>
      <c r="T13" s="139">
        <v>0.21311601150527321</v>
      </c>
      <c r="U13" s="139">
        <v>0.11253521126760563</v>
      </c>
      <c r="V13" s="139">
        <v>1.1067013662979831E-2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3C5C9-63E2-438C-A0DD-C8B1CE7718DA}">
  <sheetPr codeName="Sheet19">
    <tabColor theme="8" tint="0.79998168889431442"/>
  </sheetPr>
  <dimension ref="B2:V13"/>
  <sheetViews>
    <sheetView showGridLines="0" zoomScaleNormal="100" workbookViewId="0">
      <selection activeCell="B2" sqref="B2"/>
    </sheetView>
  </sheetViews>
  <sheetFormatPr defaultColWidth="9" defaultRowHeight="15" x14ac:dyDescent="0.45"/>
  <cols>
    <col min="1" max="1" width="4.5" style="6" customWidth="1"/>
    <col min="2" max="11" width="9" style="6"/>
    <col min="12" max="12" width="6.09765625" style="6" customWidth="1"/>
    <col min="13" max="16384" width="9" style="6"/>
  </cols>
  <sheetData>
    <row r="2" spans="2:22" x14ac:dyDescent="0.45">
      <c r="B2" s="6" t="s">
        <v>337</v>
      </c>
      <c r="K2" s="29" t="s">
        <v>113</v>
      </c>
      <c r="M2" s="6" t="s">
        <v>338</v>
      </c>
      <c r="V2" s="29" t="s">
        <v>111</v>
      </c>
    </row>
    <row r="3" spans="2:22" x14ac:dyDescent="0.45">
      <c r="B3" s="107"/>
      <c r="C3" s="132" t="s">
        <v>21</v>
      </c>
      <c r="D3" s="132" t="s">
        <v>22</v>
      </c>
      <c r="E3" s="132" t="s">
        <v>23</v>
      </c>
      <c r="F3" s="132" t="s">
        <v>24</v>
      </c>
      <c r="G3" s="132" t="s">
        <v>25</v>
      </c>
      <c r="H3" s="132" t="s">
        <v>26</v>
      </c>
      <c r="I3" s="132" t="s">
        <v>27</v>
      </c>
      <c r="J3" s="132" t="s">
        <v>28</v>
      </c>
      <c r="K3" s="132" t="s">
        <v>29</v>
      </c>
      <c r="M3" s="107"/>
      <c r="N3" s="132" t="s">
        <v>21</v>
      </c>
      <c r="O3" s="132" t="s">
        <v>22</v>
      </c>
      <c r="P3" s="132" t="s">
        <v>23</v>
      </c>
      <c r="Q3" s="132" t="s">
        <v>24</v>
      </c>
      <c r="R3" s="132" t="s">
        <v>25</v>
      </c>
      <c r="S3" s="132" t="s">
        <v>26</v>
      </c>
      <c r="T3" s="132" t="s">
        <v>27</v>
      </c>
      <c r="U3" s="132" t="s">
        <v>28</v>
      </c>
      <c r="V3" s="132" t="s">
        <v>29</v>
      </c>
    </row>
    <row r="4" spans="2:22" x14ac:dyDescent="0.45">
      <c r="B4" s="133" t="s">
        <v>131</v>
      </c>
      <c r="C4" s="134"/>
      <c r="D4" s="135" t="s">
        <v>191</v>
      </c>
      <c r="E4" s="135">
        <v>3.8139999999999996</v>
      </c>
      <c r="F4" s="135" t="s">
        <v>191</v>
      </c>
      <c r="G4" s="135" t="s">
        <v>191</v>
      </c>
      <c r="H4" s="135" t="s">
        <v>191</v>
      </c>
      <c r="I4" s="135" t="s">
        <v>191</v>
      </c>
      <c r="J4" s="135" t="s">
        <v>191</v>
      </c>
      <c r="K4" s="135" t="s">
        <v>191</v>
      </c>
      <c r="M4" s="133" t="s">
        <v>131</v>
      </c>
      <c r="N4" s="134"/>
      <c r="O4" s="136" t="s">
        <v>191</v>
      </c>
      <c r="P4" s="136">
        <v>1.3679664858971046E-3</v>
      </c>
      <c r="Q4" s="136" t="s">
        <v>191</v>
      </c>
      <c r="R4" s="136" t="s">
        <v>191</v>
      </c>
      <c r="S4" s="136" t="s">
        <v>191</v>
      </c>
      <c r="T4" s="136" t="s">
        <v>191</v>
      </c>
      <c r="U4" s="136" t="s">
        <v>191</v>
      </c>
      <c r="V4" s="136" t="s">
        <v>191</v>
      </c>
    </row>
    <row r="5" spans="2:22" x14ac:dyDescent="0.45">
      <c r="B5" s="133" t="s">
        <v>132</v>
      </c>
      <c r="C5" s="135">
        <v>0.96579747927178061</v>
      </c>
      <c r="D5" s="134"/>
      <c r="E5" s="135">
        <v>272.87653</v>
      </c>
      <c r="F5" s="135">
        <v>1.0043999999999999E-2</v>
      </c>
      <c r="G5" s="135" t="s">
        <v>191</v>
      </c>
      <c r="H5" s="135">
        <v>14.183</v>
      </c>
      <c r="I5" s="135" t="s">
        <v>191</v>
      </c>
      <c r="J5" s="135" t="s">
        <v>191</v>
      </c>
      <c r="K5" s="135">
        <v>0.15295716000516257</v>
      </c>
      <c r="M5" s="133" t="s">
        <v>132</v>
      </c>
      <c r="N5" s="136">
        <v>3.1693547706880864E-3</v>
      </c>
      <c r="O5" s="134"/>
      <c r="P5" s="136">
        <v>9.7872561045594095E-2</v>
      </c>
      <c r="Q5" s="136">
        <v>7.5686103115156809E-6</v>
      </c>
      <c r="R5" s="136" t="s">
        <v>191</v>
      </c>
      <c r="S5" s="136">
        <v>1.0089491506132088E-2</v>
      </c>
      <c r="T5" s="136" t="s">
        <v>191</v>
      </c>
      <c r="U5" s="136" t="s">
        <v>191</v>
      </c>
      <c r="V5" s="136">
        <v>1.7879061612975015E-4</v>
      </c>
    </row>
    <row r="6" spans="2:22" x14ac:dyDescent="0.45">
      <c r="B6" s="133" t="s">
        <v>133</v>
      </c>
      <c r="C6" s="135">
        <v>3.1589999999999998</v>
      </c>
      <c r="D6" s="135">
        <v>16.12134</v>
      </c>
      <c r="E6" s="134"/>
      <c r="F6" s="135">
        <v>0.09</v>
      </c>
      <c r="G6" s="135" t="s">
        <v>191</v>
      </c>
      <c r="H6" s="135">
        <v>3.782</v>
      </c>
      <c r="I6" s="135" t="s">
        <v>191</v>
      </c>
      <c r="J6" s="135" t="s">
        <v>191</v>
      </c>
      <c r="K6" s="135" t="s">
        <v>191</v>
      </c>
      <c r="M6" s="133" t="s">
        <v>133</v>
      </c>
      <c r="N6" s="136">
        <v>1.0366553998621729E-2</v>
      </c>
      <c r="O6" s="136">
        <v>1.9567582657668593E-2</v>
      </c>
      <c r="P6" s="134"/>
      <c r="Q6" s="136">
        <v>6.7819088812864529E-5</v>
      </c>
      <c r="R6" s="136" t="s">
        <v>191</v>
      </c>
      <c r="S6" s="136">
        <v>2.6904362177389523E-3</v>
      </c>
      <c r="T6" s="136" t="s">
        <v>191</v>
      </c>
      <c r="U6" s="136" t="s">
        <v>191</v>
      </c>
      <c r="V6" s="136" t="s">
        <v>191</v>
      </c>
    </row>
    <row r="7" spans="2:22" x14ac:dyDescent="0.45">
      <c r="B7" s="133" t="s">
        <v>134</v>
      </c>
      <c r="C7" s="135" t="s">
        <v>191</v>
      </c>
      <c r="D7" s="135" t="s">
        <v>191</v>
      </c>
      <c r="E7" s="135">
        <v>1.8840000000000001</v>
      </c>
      <c r="F7" s="134"/>
      <c r="G7" s="135">
        <v>3.5052569384829271</v>
      </c>
      <c r="H7" s="135">
        <v>28.539427996444012</v>
      </c>
      <c r="I7" s="135">
        <v>0.89303999999999983</v>
      </c>
      <c r="J7" s="135">
        <v>4.4409219508258966</v>
      </c>
      <c r="K7" s="135">
        <v>0.10796483092930542</v>
      </c>
      <c r="M7" s="133" t="s">
        <v>134</v>
      </c>
      <c r="N7" s="136" t="s">
        <v>191</v>
      </c>
      <c r="O7" s="136" t="s">
        <v>191</v>
      </c>
      <c r="P7" s="136">
        <v>6.7573383834036325E-4</v>
      </c>
      <c r="Q7" s="134"/>
      <c r="R7" s="136">
        <v>1.2261287737802318E-2</v>
      </c>
      <c r="S7" s="136">
        <v>2.0302356085453725E-2</v>
      </c>
      <c r="T7" s="136">
        <v>1.4903374386702711E-3</v>
      </c>
      <c r="U7" s="136">
        <v>1.6848478453698672E-2</v>
      </c>
      <c r="V7" s="136">
        <v>1.261993792349656E-4</v>
      </c>
    </row>
    <row r="8" spans="2:22" x14ac:dyDescent="0.45">
      <c r="B8" s="133" t="s">
        <v>135</v>
      </c>
      <c r="C8" s="135" t="s">
        <v>191</v>
      </c>
      <c r="D8" s="135" t="s">
        <v>191</v>
      </c>
      <c r="E8" s="135">
        <v>26.986999999999998</v>
      </c>
      <c r="F8" s="135">
        <v>1.18</v>
      </c>
      <c r="G8" s="134"/>
      <c r="H8" s="135" t="s">
        <v>191</v>
      </c>
      <c r="I8" s="135">
        <v>1.17</v>
      </c>
      <c r="J8" s="135" t="s">
        <v>191</v>
      </c>
      <c r="K8" s="135" t="s">
        <v>191</v>
      </c>
      <c r="M8" s="133" t="s">
        <v>135</v>
      </c>
      <c r="N8" s="136" t="s">
        <v>191</v>
      </c>
      <c r="O8" s="136" t="s">
        <v>191</v>
      </c>
      <c r="P8" s="136">
        <v>9.6794209635304579E-3</v>
      </c>
      <c r="Q8" s="136">
        <v>8.8918360887977937E-4</v>
      </c>
      <c r="R8" s="134"/>
      <c r="S8" s="136" t="s">
        <v>191</v>
      </c>
      <c r="T8" s="136">
        <v>1.9525382997897267E-3</v>
      </c>
      <c r="U8" s="136" t="s">
        <v>191</v>
      </c>
      <c r="V8" s="136" t="s">
        <v>191</v>
      </c>
    </row>
    <row r="9" spans="2:22" x14ac:dyDescent="0.45">
      <c r="B9" s="133" t="s">
        <v>136</v>
      </c>
      <c r="C9" s="135" t="s">
        <v>191</v>
      </c>
      <c r="D9" s="135" t="s">
        <v>191</v>
      </c>
      <c r="E9" s="135">
        <v>13.985999999999999</v>
      </c>
      <c r="F9" s="135">
        <v>52.394000000000005</v>
      </c>
      <c r="G9" s="135">
        <v>5.0999999999999996</v>
      </c>
      <c r="H9" s="134"/>
      <c r="I9" s="135">
        <v>34.203999999999994</v>
      </c>
      <c r="J9" s="135">
        <v>2.6229999999999993</v>
      </c>
      <c r="K9" s="135">
        <v>1.0920000000000001</v>
      </c>
      <c r="M9" s="133" t="s">
        <v>136</v>
      </c>
      <c r="N9" s="136" t="s">
        <v>191</v>
      </c>
      <c r="O9" s="136" t="s">
        <v>191</v>
      </c>
      <c r="P9" s="136">
        <v>5.0163553413101487E-3</v>
      </c>
      <c r="Q9" s="136">
        <v>3.9481259325124717E-2</v>
      </c>
      <c r="R9" s="136">
        <v>1.7839653001259267E-2</v>
      </c>
      <c r="S9" s="134"/>
      <c r="T9" s="136">
        <v>5.708087180000667E-2</v>
      </c>
      <c r="U9" s="136">
        <v>9.9514378936186344E-3</v>
      </c>
      <c r="V9" s="136">
        <v>1.2764316022021952E-3</v>
      </c>
    </row>
    <row r="10" spans="2:22" x14ac:dyDescent="0.45">
      <c r="B10" s="133" t="s">
        <v>137</v>
      </c>
      <c r="C10" s="135" t="s">
        <v>191</v>
      </c>
      <c r="D10" s="135">
        <v>1.1000000000000001E-2</v>
      </c>
      <c r="E10" s="135">
        <v>7.6519999999999992</v>
      </c>
      <c r="F10" s="135">
        <v>0.41</v>
      </c>
      <c r="G10" s="135" t="s">
        <v>191</v>
      </c>
      <c r="H10" s="135">
        <v>2.7717555306470514</v>
      </c>
      <c r="I10" s="134"/>
      <c r="J10" s="135">
        <v>0.84099999999999997</v>
      </c>
      <c r="K10" s="135">
        <v>3.6082254133984577</v>
      </c>
      <c r="M10" s="133" t="s">
        <v>137</v>
      </c>
      <c r="N10" s="136" t="s">
        <v>191</v>
      </c>
      <c r="O10" s="136">
        <v>1.3351458950332573E-5</v>
      </c>
      <c r="P10" s="136">
        <v>2.7445410461679719E-3</v>
      </c>
      <c r="Q10" s="136">
        <v>3.0895362681416063E-4</v>
      </c>
      <c r="R10" s="136" t="s">
        <v>191</v>
      </c>
      <c r="S10" s="136">
        <v>1.9717692930648002E-3</v>
      </c>
      <c r="T10" s="134"/>
      <c r="U10" s="136">
        <v>3.1906821458380754E-3</v>
      </c>
      <c r="V10" s="136">
        <v>4.217630902500798E-3</v>
      </c>
    </row>
    <row r="11" spans="2:22" x14ac:dyDescent="0.45">
      <c r="B11" s="133" t="s">
        <v>138</v>
      </c>
      <c r="C11" s="135" t="s">
        <v>191</v>
      </c>
      <c r="D11" s="135">
        <v>0.159</v>
      </c>
      <c r="E11" s="135">
        <v>5.1260000000000003</v>
      </c>
      <c r="F11" s="135">
        <v>1.135</v>
      </c>
      <c r="G11" s="135" t="s">
        <v>191</v>
      </c>
      <c r="H11" s="135">
        <v>104.44599999999998</v>
      </c>
      <c r="I11" s="135">
        <v>18.558</v>
      </c>
      <c r="J11" s="134"/>
      <c r="K11" s="135">
        <v>6.1370000000000005</v>
      </c>
      <c r="M11" s="133" t="s">
        <v>138</v>
      </c>
      <c r="N11" s="136" t="s">
        <v>191</v>
      </c>
      <c r="O11" s="136">
        <v>1.9298927028207991E-4</v>
      </c>
      <c r="P11" s="136">
        <v>1.8385412183294597E-3</v>
      </c>
      <c r="Q11" s="136">
        <v>8.5527406447334707E-4</v>
      </c>
      <c r="R11" s="136" t="s">
        <v>191</v>
      </c>
      <c r="S11" s="136">
        <v>7.4300714224738912E-2</v>
      </c>
      <c r="T11" s="136">
        <v>3.0970261339741664E-2</v>
      </c>
      <c r="U11" s="134"/>
      <c r="V11" s="136">
        <v>7.1734988486399929E-3</v>
      </c>
    </row>
    <row r="12" spans="2:22" x14ac:dyDescent="0.45">
      <c r="B12" s="133" t="s">
        <v>139</v>
      </c>
      <c r="C12" s="135" t="s">
        <v>191</v>
      </c>
      <c r="D12" s="135" t="s">
        <v>191</v>
      </c>
      <c r="E12" s="135">
        <v>9.9640000000000004</v>
      </c>
      <c r="F12" s="135">
        <v>0.42700000000000005</v>
      </c>
      <c r="G12" s="135" t="s">
        <v>191</v>
      </c>
      <c r="H12" s="135">
        <v>4.6484372</v>
      </c>
      <c r="I12" s="135">
        <v>78.389110020000004</v>
      </c>
      <c r="J12" s="135">
        <v>24.2</v>
      </c>
      <c r="K12" s="134"/>
      <c r="M12" s="133" t="s">
        <v>139</v>
      </c>
      <c r="N12" s="136" t="s">
        <v>191</v>
      </c>
      <c r="O12" s="136" t="s">
        <v>191</v>
      </c>
      <c r="P12" s="136">
        <v>3.5737855441737684E-3</v>
      </c>
      <c r="Q12" s="136">
        <v>3.2176389914547951E-4</v>
      </c>
      <c r="R12" s="136" t="s">
        <v>191</v>
      </c>
      <c r="S12" s="136">
        <v>3.3068016390177279E-3</v>
      </c>
      <c r="T12" s="136">
        <v>0.13081858085511164</v>
      </c>
      <c r="U12" s="136">
        <v>9.1812732377266865E-2</v>
      </c>
      <c r="V12" s="134"/>
    </row>
    <row r="13" spans="2:22" x14ac:dyDescent="0.45">
      <c r="B13" s="46" t="s">
        <v>140</v>
      </c>
      <c r="C13" s="137">
        <v>4.1247974792717805</v>
      </c>
      <c r="D13" s="137">
        <v>16.291339999999998</v>
      </c>
      <c r="E13" s="137">
        <v>342.28953000000001</v>
      </c>
      <c r="F13" s="137">
        <v>55.646043999999996</v>
      </c>
      <c r="G13" s="137">
        <v>8.6052569384829276</v>
      </c>
      <c r="H13" s="137">
        <v>158.37062072709102</v>
      </c>
      <c r="I13" s="137">
        <v>133.21415002000001</v>
      </c>
      <c r="J13" s="137">
        <v>32.104921950825897</v>
      </c>
      <c r="K13" s="137">
        <v>11.098147404332927</v>
      </c>
      <c r="M13" s="138" t="s">
        <v>140</v>
      </c>
      <c r="N13" s="139">
        <v>1.3535908769309817E-2</v>
      </c>
      <c r="O13" s="139">
        <v>1.9773923386901003E-2</v>
      </c>
      <c r="P13" s="139">
        <v>0.12276890548334338</v>
      </c>
      <c r="Q13" s="139">
        <v>4.1931822223561871E-2</v>
      </c>
      <c r="R13" s="139">
        <v>3.0100940739061586E-2</v>
      </c>
      <c r="S13" s="139">
        <v>0.11266156896614621</v>
      </c>
      <c r="T13" s="139">
        <v>0.22231258973331997</v>
      </c>
      <c r="U13" s="139">
        <v>0.12180333087042225</v>
      </c>
      <c r="V13" s="139">
        <v>1.29725513487077E-2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47628-010D-4A08-B2F5-F14E0277F051}">
  <sheetPr codeName="Sheet23">
    <tabColor theme="8" tint="0.79998168889431442"/>
    <pageSetUpPr fitToPage="1"/>
  </sheetPr>
  <dimension ref="A2:R21"/>
  <sheetViews>
    <sheetView showGridLines="0" zoomScaleNormal="100" workbookViewId="0">
      <selection activeCell="B3" sqref="B3"/>
    </sheetView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295</v>
      </c>
      <c r="H2" s="6" t="s">
        <v>296</v>
      </c>
      <c r="M2" s="125"/>
      <c r="N2" s="125"/>
      <c r="O2" s="125"/>
      <c r="P2" s="125"/>
      <c r="Q2" s="125"/>
      <c r="R2" s="125"/>
    </row>
    <row r="3" spans="2:18" ht="19.95" customHeight="1" x14ac:dyDescent="0.45">
      <c r="B3" s="12"/>
      <c r="C3" s="121" t="s">
        <v>224</v>
      </c>
      <c r="D3" s="121" t="s">
        <v>223</v>
      </c>
      <c r="E3" s="121" t="s">
        <v>222</v>
      </c>
      <c r="F3" s="121" t="s">
        <v>221</v>
      </c>
      <c r="G3" s="5"/>
      <c r="H3" s="12"/>
      <c r="I3" s="121" t="s">
        <v>224</v>
      </c>
      <c r="J3" s="121" t="s">
        <v>223</v>
      </c>
      <c r="K3" s="121" t="s">
        <v>222</v>
      </c>
      <c r="L3" s="121" t="s">
        <v>221</v>
      </c>
    </row>
    <row r="4" spans="2:18" ht="19.95" customHeight="1" x14ac:dyDescent="0.45">
      <c r="B4" s="87" t="s">
        <v>220</v>
      </c>
      <c r="C4" s="86">
        <v>673</v>
      </c>
      <c r="D4" s="86">
        <v>673</v>
      </c>
      <c r="E4" s="86">
        <v>669</v>
      </c>
      <c r="F4" s="86">
        <v>669</v>
      </c>
      <c r="G4" s="5"/>
      <c r="H4" s="87" t="s">
        <v>220</v>
      </c>
      <c r="I4" s="86">
        <v>2559.4900000000002</v>
      </c>
      <c r="J4" s="86">
        <v>2284.7300000000014</v>
      </c>
      <c r="K4" s="86">
        <v>2264.0100000000002</v>
      </c>
      <c r="L4" s="86">
        <v>2552.35</v>
      </c>
    </row>
    <row r="5" spans="2:18" ht="19.95" customHeight="1" x14ac:dyDescent="0.45">
      <c r="B5" s="87" t="s">
        <v>219</v>
      </c>
      <c r="C5" s="86">
        <v>10</v>
      </c>
      <c r="D5" s="86">
        <v>10</v>
      </c>
      <c r="E5" s="86">
        <v>14</v>
      </c>
      <c r="F5" s="86">
        <v>14</v>
      </c>
      <c r="G5" s="5"/>
      <c r="H5" s="87" t="s">
        <v>219</v>
      </c>
      <c r="I5" s="86">
        <v>3266.4900000000007</v>
      </c>
      <c r="J5" s="86">
        <v>3179.7000000000003</v>
      </c>
      <c r="K5" s="86">
        <v>3628.22</v>
      </c>
      <c r="L5" s="86">
        <v>3882.21</v>
      </c>
    </row>
    <row r="6" spans="2:18" ht="19.95" customHeight="1" x14ac:dyDescent="0.45">
      <c r="B6" s="87" t="s">
        <v>218</v>
      </c>
      <c r="C6" s="86">
        <v>5</v>
      </c>
      <c r="D6" s="86">
        <v>5</v>
      </c>
      <c r="E6" s="86">
        <v>5</v>
      </c>
      <c r="F6" s="86">
        <v>5</v>
      </c>
      <c r="G6" s="5"/>
      <c r="H6" s="87" t="s">
        <v>218</v>
      </c>
      <c r="I6" s="86">
        <v>10300.66</v>
      </c>
      <c r="J6" s="86">
        <v>10562.65</v>
      </c>
      <c r="K6" s="86">
        <v>10593.439999999999</v>
      </c>
      <c r="L6" s="86">
        <v>10684.36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74"/>
      <c r="C10" s="85"/>
      <c r="D10" s="85"/>
      <c r="E10" s="85"/>
      <c r="F10" s="85"/>
    </row>
    <row r="11" spans="2:18" x14ac:dyDescent="0.45">
      <c r="B11" s="74"/>
      <c r="C11" s="85"/>
      <c r="D11" s="85"/>
      <c r="E11" s="85"/>
      <c r="F11" s="85"/>
    </row>
    <row r="12" spans="2:18" x14ac:dyDescent="0.45">
      <c r="B12" s="74"/>
      <c r="C12" s="85"/>
      <c r="D12" s="85"/>
      <c r="E12" s="85"/>
      <c r="F12" s="85"/>
    </row>
    <row r="13" spans="2:18" x14ac:dyDescent="0.45">
      <c r="B13" s="84"/>
      <c r="C13" s="84"/>
    </row>
    <row r="14" spans="2:18" x14ac:dyDescent="0.45"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</row>
    <row r="15" spans="2:18" x14ac:dyDescent="0.45"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2:18" x14ac:dyDescent="0.45"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45"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45">
      <c r="A18" s="8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45">
      <c r="A19" s="84"/>
      <c r="B19" s="8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45">
      <c r="A20" s="84"/>
      <c r="B20" s="84"/>
    </row>
    <row r="21" spans="1:18" x14ac:dyDescent="0.45">
      <c r="A21" s="84"/>
      <c r="B21" s="84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D7653-4D9F-4D6E-9286-96699FCEA748}">
  <sheetPr codeName="Sheet24">
    <tabColor theme="8" tint="0.79998168889431442"/>
    <pageSetUpPr fitToPage="1"/>
  </sheetPr>
  <dimension ref="A2:R21"/>
  <sheetViews>
    <sheetView showGridLines="0" zoomScaleNormal="100" workbookViewId="0">
      <selection activeCell="B3" sqref="B3"/>
    </sheetView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297</v>
      </c>
      <c r="H2" s="6" t="s">
        <v>298</v>
      </c>
      <c r="M2" s="125"/>
      <c r="N2" s="125"/>
      <c r="O2" s="125"/>
      <c r="P2" s="125"/>
      <c r="Q2" s="125"/>
      <c r="R2" s="125"/>
    </row>
    <row r="3" spans="2:18" ht="19.95" customHeight="1" x14ac:dyDescent="0.45">
      <c r="B3" s="12"/>
      <c r="C3" s="121" t="s">
        <v>224</v>
      </c>
      <c r="D3" s="121" t="s">
        <v>223</v>
      </c>
      <c r="E3" s="121" t="s">
        <v>222</v>
      </c>
      <c r="F3" s="121" t="s">
        <v>221</v>
      </c>
      <c r="G3" s="5"/>
      <c r="H3" s="12"/>
      <c r="I3" s="121" t="s">
        <v>224</v>
      </c>
      <c r="J3" s="121" t="s">
        <v>223</v>
      </c>
      <c r="K3" s="121" t="s">
        <v>222</v>
      </c>
      <c r="L3" s="121" t="s">
        <v>221</v>
      </c>
    </row>
    <row r="4" spans="2:18" ht="19.95" customHeight="1" x14ac:dyDescent="0.45">
      <c r="B4" s="87" t="s">
        <v>227</v>
      </c>
      <c r="C4" s="86">
        <v>645</v>
      </c>
      <c r="D4" s="86">
        <v>649</v>
      </c>
      <c r="E4" s="86">
        <v>643</v>
      </c>
      <c r="F4" s="86">
        <v>641</v>
      </c>
      <c r="G4" s="5"/>
      <c r="H4" s="87" t="s">
        <v>227</v>
      </c>
      <c r="I4" s="86">
        <v>424.51</v>
      </c>
      <c r="J4" s="86">
        <v>471.6</v>
      </c>
      <c r="K4" s="86">
        <v>422.4</v>
      </c>
      <c r="L4" s="86">
        <v>434.14</v>
      </c>
    </row>
    <row r="5" spans="2:18" ht="19.95" customHeight="1" x14ac:dyDescent="0.45">
      <c r="B5" s="87" t="s">
        <v>226</v>
      </c>
      <c r="C5" s="86">
        <v>32</v>
      </c>
      <c r="D5" s="86">
        <v>28</v>
      </c>
      <c r="E5" s="86">
        <v>34</v>
      </c>
      <c r="F5" s="86">
        <v>34</v>
      </c>
      <c r="G5" s="5"/>
      <c r="H5" s="87" t="s">
        <v>226</v>
      </c>
      <c r="I5" s="86">
        <v>966.32</v>
      </c>
      <c r="J5" s="86">
        <v>786.98</v>
      </c>
      <c r="K5" s="86">
        <v>1005.91</v>
      </c>
      <c r="L5" s="86">
        <v>934.29</v>
      </c>
    </row>
    <row r="6" spans="2:18" ht="19.95" customHeight="1" x14ac:dyDescent="0.45">
      <c r="B6" s="87" t="s">
        <v>225</v>
      </c>
      <c r="C6" s="86">
        <v>11</v>
      </c>
      <c r="D6" s="86">
        <v>11</v>
      </c>
      <c r="E6" s="86">
        <v>11</v>
      </c>
      <c r="F6" s="86">
        <v>13</v>
      </c>
      <c r="G6" s="5"/>
      <c r="H6" s="87" t="s">
        <v>225</v>
      </c>
      <c r="I6" s="86">
        <v>7142.89</v>
      </c>
      <c r="J6" s="86">
        <v>7416.6</v>
      </c>
      <c r="K6" s="86">
        <v>7418.13</v>
      </c>
      <c r="L6" s="86">
        <v>7677.92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74"/>
      <c r="C10" s="85"/>
      <c r="D10" s="85"/>
      <c r="E10" s="85"/>
      <c r="F10" s="85"/>
    </row>
    <row r="11" spans="2:18" x14ac:dyDescent="0.45">
      <c r="B11" s="74"/>
      <c r="C11" s="85"/>
      <c r="D11" s="85"/>
      <c r="E11" s="85"/>
      <c r="F11" s="85"/>
    </row>
    <row r="12" spans="2:18" x14ac:dyDescent="0.45">
      <c r="B12" s="74"/>
      <c r="C12" s="85"/>
      <c r="D12" s="85"/>
      <c r="E12" s="85"/>
      <c r="F12" s="85"/>
    </row>
    <row r="13" spans="2:18" x14ac:dyDescent="0.45">
      <c r="B13" s="84"/>
      <c r="C13" s="84"/>
    </row>
    <row r="14" spans="2:18" x14ac:dyDescent="0.45"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</row>
    <row r="15" spans="2:18" x14ac:dyDescent="0.45"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2:18" x14ac:dyDescent="0.45"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45"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45">
      <c r="A18" s="8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45">
      <c r="A19" s="84"/>
      <c r="B19" s="8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45">
      <c r="A20" s="84"/>
      <c r="B20" s="84"/>
    </row>
    <row r="21" spans="1:18" x14ac:dyDescent="0.45">
      <c r="A21" s="84"/>
      <c r="B21" s="84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17279-5AAC-4C03-9B5B-6C819F89323B}">
  <sheetPr codeName="Sheet25">
    <tabColor theme="8" tint="0.79998168889431442"/>
  </sheetPr>
  <dimension ref="B1:V35"/>
  <sheetViews>
    <sheetView showGridLines="0" zoomScaleNormal="100" workbookViewId="0">
      <selection activeCell="N25" sqref="N25"/>
    </sheetView>
  </sheetViews>
  <sheetFormatPr defaultColWidth="9" defaultRowHeight="15" x14ac:dyDescent="0.45"/>
  <cols>
    <col min="1" max="1" width="2.3984375" style="6" customWidth="1"/>
    <col min="2" max="2" width="13.5" style="6" customWidth="1"/>
    <col min="3" max="10" width="9" style="6" customWidth="1"/>
    <col min="11" max="12" width="9" style="6"/>
    <col min="13" max="13" width="9.19921875" style="6" customWidth="1"/>
    <col min="14" max="14" width="3.5" style="6" customWidth="1"/>
    <col min="15" max="16384" width="9" style="6"/>
  </cols>
  <sheetData>
    <row r="1" spans="2:22" x14ac:dyDescent="0.45">
      <c r="B1" s="9"/>
      <c r="C1" s="9"/>
      <c r="D1" s="9"/>
      <c r="E1" s="9"/>
      <c r="F1" s="9"/>
      <c r="G1" s="9"/>
      <c r="L1" s="8"/>
      <c r="M1" s="13"/>
      <c r="N1" s="14"/>
      <c r="O1" s="14"/>
      <c r="P1" s="14"/>
      <c r="Q1" s="14"/>
      <c r="R1" s="14"/>
      <c r="S1" s="14"/>
      <c r="T1" s="14"/>
      <c r="U1" s="14"/>
      <c r="V1" s="14"/>
    </row>
    <row r="2" spans="2:22" ht="21.6" customHeight="1" x14ac:dyDescent="0.45">
      <c r="B2" s="6" t="s">
        <v>339</v>
      </c>
      <c r="M2" s="29" t="s">
        <v>115</v>
      </c>
      <c r="N2" s="9"/>
      <c r="O2" s="11"/>
      <c r="P2" s="9"/>
      <c r="Q2" s="9"/>
      <c r="R2" s="9"/>
      <c r="S2" s="9"/>
      <c r="T2" s="9"/>
      <c r="U2" s="9"/>
      <c r="V2" s="9"/>
    </row>
    <row r="3" spans="2:22" x14ac:dyDescent="0.45">
      <c r="B3" s="230"/>
      <c r="C3" s="230"/>
      <c r="D3" s="90">
        <v>1</v>
      </c>
      <c r="E3" s="90">
        <v>2</v>
      </c>
      <c r="F3" s="90">
        <v>3</v>
      </c>
      <c r="G3" s="90">
        <v>4</v>
      </c>
      <c r="H3" s="90">
        <v>5</v>
      </c>
      <c r="I3" s="90">
        <v>6</v>
      </c>
      <c r="J3" s="90">
        <v>7</v>
      </c>
      <c r="K3" s="90">
        <v>8</v>
      </c>
      <c r="L3" s="90">
        <v>9</v>
      </c>
      <c r="M3" s="90">
        <v>10</v>
      </c>
      <c r="N3" s="9"/>
      <c r="O3" s="11"/>
      <c r="P3" s="8"/>
      <c r="Q3" s="8"/>
      <c r="R3" s="8"/>
      <c r="S3" s="8"/>
      <c r="T3" s="8"/>
      <c r="U3" s="8"/>
      <c r="V3" s="8"/>
    </row>
    <row r="4" spans="2:22" x14ac:dyDescent="0.45">
      <c r="B4" s="230" t="s">
        <v>43</v>
      </c>
      <c r="C4" s="230"/>
      <c r="D4" s="7">
        <v>282</v>
      </c>
      <c r="E4" s="7">
        <v>57</v>
      </c>
      <c r="F4" s="7">
        <v>27</v>
      </c>
      <c r="G4" s="7">
        <v>21</v>
      </c>
      <c r="H4" s="7">
        <v>14</v>
      </c>
      <c r="I4" s="7">
        <v>16</v>
      </c>
      <c r="J4" s="7">
        <v>19</v>
      </c>
      <c r="K4" s="7">
        <v>15</v>
      </c>
      <c r="L4" s="7">
        <v>88</v>
      </c>
      <c r="M4" s="7">
        <v>11</v>
      </c>
      <c r="N4" s="9"/>
      <c r="O4" s="11"/>
      <c r="P4" s="14"/>
      <c r="Q4" s="14"/>
      <c r="R4" s="14"/>
      <c r="S4" s="14"/>
      <c r="T4" s="14"/>
      <c r="U4" s="14"/>
      <c r="V4" s="14"/>
    </row>
    <row r="5" spans="2:22" x14ac:dyDescent="0.45">
      <c r="B5" s="230" t="s">
        <v>44</v>
      </c>
      <c r="C5" s="230"/>
      <c r="D5" s="30">
        <v>51.272727272727266</v>
      </c>
      <c r="E5" s="30">
        <v>10.363636363636363</v>
      </c>
      <c r="F5" s="30">
        <v>4.9090909090909092</v>
      </c>
      <c r="G5" s="30">
        <v>3.8181818181818183</v>
      </c>
      <c r="H5" s="30">
        <v>2.5454545454545454</v>
      </c>
      <c r="I5" s="30">
        <v>2.9090909090909092</v>
      </c>
      <c r="J5" s="30">
        <v>3.4545454545454546</v>
      </c>
      <c r="K5" s="30">
        <v>2.7272727272727271</v>
      </c>
      <c r="L5" s="30">
        <v>16</v>
      </c>
      <c r="M5" s="30">
        <v>2</v>
      </c>
      <c r="N5" s="9"/>
      <c r="O5" s="11"/>
      <c r="P5" s="14"/>
      <c r="Q5" s="14"/>
      <c r="R5" s="14"/>
      <c r="S5" s="14"/>
      <c r="T5" s="14"/>
      <c r="U5" s="14"/>
      <c r="V5" s="14"/>
    </row>
    <row r="6" spans="2:22" x14ac:dyDescent="0.45">
      <c r="L6" s="9"/>
      <c r="M6" s="89"/>
      <c r="N6" s="9"/>
      <c r="O6" s="11"/>
      <c r="P6" s="9"/>
      <c r="Q6" s="9"/>
      <c r="R6" s="9"/>
      <c r="S6" s="9"/>
      <c r="T6" s="9"/>
      <c r="U6" s="9"/>
      <c r="V6" s="9"/>
    </row>
    <row r="7" spans="2:22" x14ac:dyDescent="0.45">
      <c r="L7" s="4"/>
      <c r="M7" s="4"/>
      <c r="N7" s="9"/>
      <c r="O7" s="11"/>
      <c r="P7" s="9"/>
      <c r="Q7" s="9"/>
      <c r="R7" s="9"/>
      <c r="S7" s="9"/>
      <c r="T7" s="9"/>
      <c r="U7" s="9"/>
      <c r="V7" s="9"/>
    </row>
    <row r="8" spans="2:22" x14ac:dyDescent="0.45">
      <c r="L8" s="9"/>
      <c r="M8" s="4"/>
      <c r="N8" s="8"/>
      <c r="O8" s="11"/>
      <c r="P8" s="8"/>
      <c r="Q8" s="8"/>
      <c r="R8" s="8"/>
      <c r="S8" s="8"/>
      <c r="T8" s="8"/>
      <c r="U8" s="8"/>
      <c r="V8" s="8"/>
    </row>
    <row r="9" spans="2:22" x14ac:dyDescent="0.45">
      <c r="L9" s="8"/>
      <c r="M9" s="14"/>
      <c r="N9" s="14"/>
      <c r="O9" s="11"/>
      <c r="P9" s="14"/>
      <c r="Q9" s="14"/>
      <c r="R9" s="14"/>
      <c r="S9" s="14"/>
      <c r="T9" s="14"/>
      <c r="U9" s="14"/>
      <c r="V9" s="14"/>
    </row>
    <row r="10" spans="2:22" x14ac:dyDescent="0.45">
      <c r="L10" s="8"/>
      <c r="M10" s="14"/>
      <c r="N10" s="14"/>
      <c r="O10" s="11"/>
      <c r="P10" s="14"/>
      <c r="Q10" s="14"/>
      <c r="R10" s="14"/>
      <c r="S10" s="14"/>
      <c r="T10" s="14"/>
      <c r="U10" s="14"/>
      <c r="V10" s="14"/>
    </row>
    <row r="11" spans="2:22" x14ac:dyDescent="0.45"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2:22" x14ac:dyDescent="0.45"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2:22" x14ac:dyDescent="0.45">
      <c r="L13" s="10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2:22" x14ac:dyDescent="0.45">
      <c r="L14" s="9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2:22" x14ac:dyDescent="0.45">
      <c r="L15" s="8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2:22" x14ac:dyDescent="0.45">
      <c r="L16" s="8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x14ac:dyDescent="0.45">
      <c r="L17" s="8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x14ac:dyDescent="0.45"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2:22" x14ac:dyDescent="0.45">
      <c r="L19" s="10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2:22" x14ac:dyDescent="0.45">
      <c r="L20" s="9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2:22" x14ac:dyDescent="0.45">
      <c r="L21" s="8"/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2" spans="2:22" x14ac:dyDescent="0.45">
      <c r="L22" s="8"/>
      <c r="M22" s="14"/>
      <c r="N22" s="14"/>
      <c r="O22" s="14"/>
      <c r="P22" s="14"/>
      <c r="Q22" s="14"/>
      <c r="R22" s="14"/>
      <c r="S22" s="14"/>
      <c r="T22" s="14"/>
      <c r="U22" s="14"/>
      <c r="V22" s="14"/>
    </row>
    <row r="23" spans="2:22" x14ac:dyDescent="0.45">
      <c r="L23" s="8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9" spans="2:22" x14ac:dyDescent="0.45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</row>
    <row r="30" spans="2:22" ht="21.6" customHeight="1" x14ac:dyDescent="0.45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</row>
    <row r="31" spans="2:22" x14ac:dyDescent="0.45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</row>
    <row r="32" spans="2:22" x14ac:dyDescent="0.45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</row>
    <row r="33" spans="2:14" x14ac:dyDescent="0.45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</row>
    <row r="34" spans="2:14" x14ac:dyDescent="0.45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</row>
    <row r="35" spans="2:14" x14ac:dyDescent="0.45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</row>
  </sheetData>
  <mergeCells count="3">
    <mergeCell ref="B3:C3"/>
    <mergeCell ref="B4:C4"/>
    <mergeCell ref="B5:C5"/>
  </mergeCells>
  <phoneticPr fontId="1"/>
  <dataValidations count="1">
    <dataValidation type="list" allowBlank="1" showInputMessage="1" showErrorMessage="1" sqref="M7" xr:uid="{7079423A-E045-40A3-865F-80E7C7787286}">
      <formula1>#REF!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FC451-AEFE-4C8C-AA98-B2C4EA5CAD47}">
  <sheetPr codeName="Sheet26">
    <tabColor theme="8" tint="0.79998168889431442"/>
  </sheetPr>
  <dimension ref="A1:S55"/>
  <sheetViews>
    <sheetView showGridLines="0" zoomScaleNormal="100" workbookViewId="0">
      <selection activeCell="B3" sqref="B3:C3"/>
    </sheetView>
  </sheetViews>
  <sheetFormatPr defaultColWidth="9" defaultRowHeight="15" x14ac:dyDescent="0.45"/>
  <cols>
    <col min="1" max="1" width="2.3984375" style="6" customWidth="1"/>
    <col min="2" max="2" width="20.5" style="6" customWidth="1"/>
    <col min="3" max="3" width="15" style="6" customWidth="1"/>
    <col min="4" max="15" width="9" style="6"/>
    <col min="16" max="16" width="10" style="6" customWidth="1"/>
    <col min="17" max="16384" width="9" style="6"/>
  </cols>
  <sheetData>
    <row r="1" spans="2:19" x14ac:dyDescent="0.45">
      <c r="O1" s="8"/>
      <c r="P1" s="9"/>
      <c r="Q1" s="14"/>
      <c r="R1" s="14"/>
      <c r="S1" s="14"/>
    </row>
    <row r="2" spans="2:19" ht="21.6" customHeight="1" x14ac:dyDescent="0.45">
      <c r="B2" s="6" t="s">
        <v>106</v>
      </c>
      <c r="M2" s="29" t="s">
        <v>114</v>
      </c>
      <c r="Q2" s="9"/>
      <c r="R2" s="9"/>
      <c r="S2" s="9"/>
    </row>
    <row r="3" spans="2:19" x14ac:dyDescent="0.45">
      <c r="B3" s="230"/>
      <c r="C3" s="230"/>
      <c r="D3" s="121" t="s">
        <v>21</v>
      </c>
      <c r="E3" s="121" t="s">
        <v>22</v>
      </c>
      <c r="F3" s="121" t="s">
        <v>23</v>
      </c>
      <c r="G3" s="121" t="s">
        <v>24</v>
      </c>
      <c r="H3" s="121" t="s">
        <v>25</v>
      </c>
      <c r="I3" s="121" t="s">
        <v>26</v>
      </c>
      <c r="J3" s="121" t="s">
        <v>27</v>
      </c>
      <c r="K3" s="121" t="s">
        <v>28</v>
      </c>
      <c r="L3" s="121" t="s">
        <v>29</v>
      </c>
      <c r="M3" s="121" t="s">
        <v>30</v>
      </c>
      <c r="Q3" s="8"/>
      <c r="R3" s="8"/>
      <c r="S3" s="8"/>
    </row>
    <row r="4" spans="2:19" x14ac:dyDescent="0.45">
      <c r="B4" s="231" t="s">
        <v>232</v>
      </c>
      <c r="C4" s="231"/>
      <c r="D4" s="73">
        <v>172</v>
      </c>
      <c r="E4" s="73">
        <v>251</v>
      </c>
      <c r="F4" s="73">
        <v>373</v>
      </c>
      <c r="G4" s="73">
        <v>276</v>
      </c>
      <c r="H4" s="73">
        <v>158</v>
      </c>
      <c r="I4" s="73">
        <v>266</v>
      </c>
      <c r="J4" s="73">
        <v>218</v>
      </c>
      <c r="K4" s="73">
        <v>186</v>
      </c>
      <c r="L4" s="73">
        <v>244</v>
      </c>
      <c r="M4" s="73">
        <v>23</v>
      </c>
      <c r="Q4" s="14"/>
      <c r="R4" s="14"/>
      <c r="S4" s="14"/>
    </row>
    <row r="5" spans="2:19" x14ac:dyDescent="0.45">
      <c r="B5" s="231" t="s">
        <v>231</v>
      </c>
      <c r="C5" s="231"/>
      <c r="D5" s="91">
        <v>149</v>
      </c>
      <c r="E5" s="91">
        <v>220</v>
      </c>
      <c r="F5" s="91">
        <v>335</v>
      </c>
      <c r="G5" s="91">
        <v>236</v>
      </c>
      <c r="H5" s="91">
        <v>130</v>
      </c>
      <c r="I5" s="91">
        <v>223</v>
      </c>
      <c r="J5" s="91">
        <v>195</v>
      </c>
      <c r="K5" s="91">
        <v>154</v>
      </c>
      <c r="L5" s="91">
        <v>220</v>
      </c>
      <c r="M5" s="91">
        <v>20</v>
      </c>
      <c r="Q5" s="14"/>
      <c r="R5" s="14"/>
      <c r="S5" s="14"/>
    </row>
    <row r="6" spans="2:19" x14ac:dyDescent="0.45">
      <c r="B6" s="231" t="s">
        <v>230</v>
      </c>
      <c r="C6" s="231"/>
      <c r="D6" s="73">
        <v>-23</v>
      </c>
      <c r="E6" s="73">
        <v>-31</v>
      </c>
      <c r="F6" s="73">
        <v>-38</v>
      </c>
      <c r="G6" s="73">
        <v>-40</v>
      </c>
      <c r="H6" s="73">
        <v>-28</v>
      </c>
      <c r="I6" s="73">
        <v>-43</v>
      </c>
      <c r="J6" s="73">
        <v>-23</v>
      </c>
      <c r="K6" s="73">
        <v>-32</v>
      </c>
      <c r="L6" s="73">
        <v>-24</v>
      </c>
      <c r="M6" s="73">
        <v>-3</v>
      </c>
      <c r="Q6" s="9"/>
      <c r="R6" s="9"/>
      <c r="S6" s="9"/>
    </row>
    <row r="7" spans="2:19" x14ac:dyDescent="0.45">
      <c r="Q7" s="9"/>
      <c r="R7" s="9"/>
      <c r="S7" s="9"/>
    </row>
    <row r="8" spans="2:19" x14ac:dyDescent="0.45">
      <c r="Q8" s="8"/>
      <c r="R8" s="8"/>
      <c r="S8" s="8"/>
    </row>
    <row r="9" spans="2:19" x14ac:dyDescent="0.45">
      <c r="Q9" s="14"/>
      <c r="R9" s="14"/>
      <c r="S9" s="14"/>
    </row>
    <row r="10" spans="2:19" x14ac:dyDescent="0.45">
      <c r="Q10" s="14"/>
      <c r="R10" s="14"/>
      <c r="S10" s="14"/>
    </row>
    <row r="11" spans="2:19" x14ac:dyDescent="0.45">
      <c r="Q11" s="9"/>
      <c r="R11" s="9"/>
      <c r="S11" s="9"/>
    </row>
    <row r="12" spans="2:19" x14ac:dyDescent="0.45">
      <c r="Q12" s="9"/>
      <c r="R12" s="9"/>
      <c r="S12" s="9"/>
    </row>
    <row r="13" spans="2:19" x14ac:dyDescent="0.45">
      <c r="Q13" s="9"/>
      <c r="R13" s="9"/>
      <c r="S13" s="9"/>
    </row>
    <row r="14" spans="2:19" x14ac:dyDescent="0.45">
      <c r="Q14" s="8"/>
      <c r="R14" s="8"/>
      <c r="S14" s="8"/>
    </row>
    <row r="15" spans="2:19" x14ac:dyDescent="0.45">
      <c r="Q15" s="11"/>
      <c r="R15" s="11"/>
      <c r="S15" s="11"/>
    </row>
    <row r="16" spans="2:19" x14ac:dyDescent="0.45">
      <c r="Q16" s="11"/>
      <c r="R16" s="11"/>
      <c r="S16" s="11"/>
    </row>
    <row r="17" spans="1:19" x14ac:dyDescent="0.45">
      <c r="Q17" s="11"/>
      <c r="R17" s="11"/>
      <c r="S17" s="11"/>
    </row>
    <row r="18" spans="1:19" x14ac:dyDescent="0.45">
      <c r="Q18" s="9"/>
      <c r="R18" s="9"/>
      <c r="S18" s="9"/>
    </row>
    <row r="19" spans="1:19" x14ac:dyDescent="0.45">
      <c r="Q19" s="9"/>
      <c r="R19" s="9"/>
      <c r="S19" s="9"/>
    </row>
    <row r="20" spans="1:19" x14ac:dyDescent="0.45">
      <c r="Q20" s="8"/>
      <c r="R20" s="8"/>
      <c r="S20" s="8"/>
    </row>
    <row r="21" spans="1:19" x14ac:dyDescent="0.45">
      <c r="Q21" s="14"/>
      <c r="R21" s="14"/>
      <c r="S21" s="14"/>
    </row>
    <row r="22" spans="1:19" x14ac:dyDescent="0.45">
      <c r="Q22" s="14"/>
      <c r="R22" s="14"/>
      <c r="S22" s="14"/>
    </row>
    <row r="23" spans="1:19" x14ac:dyDescent="0.45">
      <c r="Q23" s="14"/>
      <c r="R23" s="14"/>
      <c r="S23" s="14"/>
    </row>
    <row r="29" spans="1:19" x14ac:dyDescent="0.45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</row>
    <row r="30" spans="1:19" ht="21.6" customHeight="1" x14ac:dyDescent="0.45">
      <c r="A30" s="88"/>
      <c r="B30" s="6" t="s">
        <v>229</v>
      </c>
      <c r="M30" s="29" t="s">
        <v>267</v>
      </c>
      <c r="N30" s="88"/>
      <c r="O30" s="88"/>
    </row>
    <row r="31" spans="1:19" x14ac:dyDescent="0.45">
      <c r="A31" s="88"/>
      <c r="B31" s="230"/>
      <c r="C31" s="230"/>
      <c r="D31" s="121" t="s">
        <v>21</v>
      </c>
      <c r="E31" s="121" t="s">
        <v>22</v>
      </c>
      <c r="F31" s="121" t="s">
        <v>23</v>
      </c>
      <c r="G31" s="121" t="s">
        <v>24</v>
      </c>
      <c r="H31" s="121" t="s">
        <v>25</v>
      </c>
      <c r="I31" s="121" t="s">
        <v>26</v>
      </c>
      <c r="J31" s="121" t="s">
        <v>27</v>
      </c>
      <c r="K31" s="121" t="s">
        <v>28</v>
      </c>
      <c r="L31" s="121" t="s">
        <v>29</v>
      </c>
      <c r="M31" s="121" t="s">
        <v>30</v>
      </c>
      <c r="N31" s="88"/>
      <c r="O31" s="88"/>
    </row>
    <row r="32" spans="1:19" x14ac:dyDescent="0.45">
      <c r="A32" s="88"/>
      <c r="B32" s="231" t="s">
        <v>228</v>
      </c>
      <c r="C32" s="231"/>
      <c r="D32" s="86">
        <v>416</v>
      </c>
      <c r="E32" s="86">
        <v>1338</v>
      </c>
      <c r="F32" s="86">
        <v>5499</v>
      </c>
      <c r="G32" s="86">
        <v>2455</v>
      </c>
      <c r="H32" s="86">
        <v>495</v>
      </c>
      <c r="I32" s="86">
        <v>2741</v>
      </c>
      <c r="J32" s="86">
        <v>1043</v>
      </c>
      <c r="K32" s="86">
        <v>497</v>
      </c>
      <c r="L32" s="86">
        <v>1537</v>
      </c>
      <c r="M32" s="86">
        <v>161.1</v>
      </c>
      <c r="N32" s="88"/>
      <c r="O32" s="88"/>
    </row>
    <row r="33" spans="1:15" x14ac:dyDescent="0.4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pans="1:15" x14ac:dyDescent="0.45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</row>
    <row r="35" spans="1:15" x14ac:dyDescent="0.45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</row>
    <row r="36" spans="1:15" x14ac:dyDescent="0.45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</row>
    <row r="37" spans="1:15" x14ac:dyDescent="0.45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</row>
    <row r="55" spans="13:13" x14ac:dyDescent="0.45">
      <c r="M55" s="9"/>
    </row>
  </sheetData>
  <mergeCells count="6">
    <mergeCell ref="B6:C6"/>
    <mergeCell ref="B31:C31"/>
    <mergeCell ref="B32:C32"/>
    <mergeCell ref="B3:C3"/>
    <mergeCell ref="B4:C4"/>
    <mergeCell ref="B5:C5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D0203-2908-4890-B1F7-B8C68614F5CF}">
  <sheetPr codeName="Sheet20">
    <tabColor theme="8" tint="0.79998168889431442"/>
  </sheetPr>
  <dimension ref="B2:L14"/>
  <sheetViews>
    <sheetView showGridLines="0" zoomScaleNormal="100" workbookViewId="0">
      <selection activeCell="B2" sqref="B2"/>
    </sheetView>
  </sheetViews>
  <sheetFormatPr defaultColWidth="9" defaultRowHeight="15" x14ac:dyDescent="0.3"/>
  <cols>
    <col min="1" max="1" width="3.59765625" style="126" customWidth="1"/>
    <col min="2" max="2" width="26.09765625" style="126" customWidth="1"/>
    <col min="3" max="16384" width="9" style="126"/>
  </cols>
  <sheetData>
    <row r="2" spans="2:12" x14ac:dyDescent="0.3">
      <c r="B2" s="6" t="s">
        <v>340</v>
      </c>
    </row>
    <row r="3" spans="2:12" x14ac:dyDescent="0.3">
      <c r="B3" s="127"/>
      <c r="C3" s="127">
        <v>2023</v>
      </c>
      <c r="D3" s="127">
        <v>2024</v>
      </c>
      <c r="E3" s="127">
        <v>2025</v>
      </c>
      <c r="F3" s="127">
        <v>2026</v>
      </c>
      <c r="G3" s="127">
        <v>2027</v>
      </c>
      <c r="H3" s="127">
        <v>2028</v>
      </c>
      <c r="I3" s="127">
        <v>2029</v>
      </c>
      <c r="J3" s="127">
        <v>2030</v>
      </c>
      <c r="K3" s="127">
        <v>2031</v>
      </c>
      <c r="L3" s="127">
        <v>2032</v>
      </c>
    </row>
    <row r="4" spans="2:12" x14ac:dyDescent="0.3">
      <c r="B4" s="127" t="s">
        <v>237</v>
      </c>
      <c r="C4" s="209">
        <v>12429.7</v>
      </c>
      <c r="D4" s="209">
        <v>12427.699999999999</v>
      </c>
      <c r="E4" s="209">
        <v>12333.4</v>
      </c>
      <c r="F4" s="209">
        <v>12314.900000000001</v>
      </c>
      <c r="G4" s="209">
        <v>12370</v>
      </c>
      <c r="H4" s="209">
        <v>12433</v>
      </c>
      <c r="I4" s="209">
        <v>12454.1</v>
      </c>
      <c r="J4" s="209">
        <v>12440.9</v>
      </c>
      <c r="K4" s="209">
        <v>12427.500000000002</v>
      </c>
      <c r="L4" s="209">
        <v>12414.3</v>
      </c>
    </row>
    <row r="5" spans="2:12" x14ac:dyDescent="0.3">
      <c r="B5" s="127" t="s">
        <v>236</v>
      </c>
      <c r="C5" s="209">
        <v>12552.340499999998</v>
      </c>
      <c r="D5" s="209">
        <v>9026.4233000000004</v>
      </c>
      <c r="E5" s="209">
        <v>8578.0095000000001</v>
      </c>
      <c r="F5" s="209">
        <v>6517.1511</v>
      </c>
      <c r="G5" s="209">
        <v>6564.6486000000004</v>
      </c>
      <c r="H5" s="209">
        <v>6540.1703000000007</v>
      </c>
      <c r="I5" s="209">
        <v>6383.7816000000003</v>
      </c>
      <c r="J5" s="209">
        <v>6361.6203000000005</v>
      </c>
      <c r="K5" s="209">
        <v>6238.0424000000003</v>
      </c>
      <c r="L5" s="209">
        <v>6183.4680000000008</v>
      </c>
    </row>
    <row r="6" spans="2:12" x14ac:dyDescent="0.3">
      <c r="B6" s="127" t="s">
        <v>235</v>
      </c>
      <c r="C6" s="209">
        <v>1303.73</v>
      </c>
      <c r="D6" s="209">
        <v>5550.170000000001</v>
      </c>
      <c r="E6" s="209">
        <v>4999.37</v>
      </c>
      <c r="F6" s="209">
        <v>6673.8600000000006</v>
      </c>
      <c r="G6" s="209">
        <v>6847.51</v>
      </c>
      <c r="H6" s="209">
        <v>6855.97</v>
      </c>
      <c r="I6" s="209">
        <v>6862.130000000001</v>
      </c>
      <c r="J6" s="209">
        <v>6928.2999999999993</v>
      </c>
      <c r="K6" s="209">
        <v>6929.33</v>
      </c>
      <c r="L6" s="209">
        <v>6840.670000000001</v>
      </c>
    </row>
    <row r="7" spans="2:12" x14ac:dyDescent="0.3">
      <c r="B7" s="127" t="s">
        <v>234</v>
      </c>
      <c r="C7" s="129">
        <v>1.0098667304922884</v>
      </c>
      <c r="D7" s="129">
        <v>0.72631486920347299</v>
      </c>
      <c r="E7" s="129">
        <v>0.69551052426743643</v>
      </c>
      <c r="F7" s="129">
        <v>0.52920860908330558</v>
      </c>
      <c r="G7" s="129">
        <v>0.53069107518189174</v>
      </c>
      <c r="H7" s="129">
        <v>0.5260331617469638</v>
      </c>
      <c r="I7" s="129">
        <v>0.5125847391622036</v>
      </c>
      <c r="J7" s="129">
        <v>0.5113472739110515</v>
      </c>
      <c r="K7" s="129">
        <v>0.50195472943069797</v>
      </c>
      <c r="L7" s="129">
        <v>0.49809236122858325</v>
      </c>
    </row>
    <row r="8" spans="2:12" x14ac:dyDescent="0.3">
      <c r="B8" s="127" t="s">
        <v>233</v>
      </c>
      <c r="C8" s="129">
        <v>1.1147550222451061</v>
      </c>
      <c r="D8" s="129">
        <v>1.1729115846053575</v>
      </c>
      <c r="E8" s="129">
        <v>1.1008626574991487</v>
      </c>
      <c r="F8" s="129">
        <v>1.0711423641280073</v>
      </c>
      <c r="G8" s="129">
        <v>1.0842488763136622</v>
      </c>
      <c r="H8" s="129">
        <v>1.0774664441405937</v>
      </c>
      <c r="I8" s="129">
        <v>1.063578387840149</v>
      </c>
      <c r="J8" s="129">
        <v>1.0682442829698817</v>
      </c>
      <c r="K8" s="129">
        <v>1.0595350955542142</v>
      </c>
      <c r="L8" s="129">
        <v>1.0491238329990418</v>
      </c>
    </row>
    <row r="10" spans="2:12" x14ac:dyDescent="0.3">
      <c r="B10" s="6" t="s">
        <v>341</v>
      </c>
    </row>
    <row r="11" spans="2:12" x14ac:dyDescent="0.3">
      <c r="B11" s="127" t="s">
        <v>334</v>
      </c>
      <c r="C11" s="127">
        <v>2023</v>
      </c>
      <c r="D11" s="127">
        <v>2024</v>
      </c>
      <c r="E11" s="127">
        <v>2025</v>
      </c>
      <c r="F11" s="127">
        <v>2026</v>
      </c>
      <c r="G11" s="127">
        <v>2027</v>
      </c>
      <c r="H11" s="127">
        <v>2028</v>
      </c>
      <c r="I11" s="127">
        <v>2029</v>
      </c>
      <c r="J11" s="127">
        <v>2030</v>
      </c>
      <c r="K11" s="127">
        <v>2031</v>
      </c>
      <c r="L11" s="127">
        <v>2032</v>
      </c>
    </row>
    <row r="12" spans="2:12" x14ac:dyDescent="0.3">
      <c r="B12" s="127" t="s">
        <v>240</v>
      </c>
      <c r="C12" s="128">
        <v>2385.2500000000118</v>
      </c>
      <c r="D12" s="128">
        <v>1999.17</v>
      </c>
      <c r="E12" s="128">
        <v>2183.6400000000167</v>
      </c>
      <c r="F12" s="128">
        <v>2312.2000000000116</v>
      </c>
      <c r="G12" s="128">
        <v>2305.5400000000109</v>
      </c>
      <c r="H12" s="128">
        <v>2304.9199999999964</v>
      </c>
      <c r="I12" s="128">
        <v>2312.0399999999927</v>
      </c>
      <c r="J12" s="128">
        <v>2313.8300000000031</v>
      </c>
      <c r="K12" s="128">
        <v>2321.0500000000025</v>
      </c>
      <c r="L12" s="128">
        <v>2321.7100000000028</v>
      </c>
    </row>
    <row r="13" spans="2:12" x14ac:dyDescent="0.3">
      <c r="B13" s="127" t="s">
        <v>239</v>
      </c>
      <c r="C13" s="128">
        <v>3597.3801027938975</v>
      </c>
      <c r="D13" s="128">
        <v>3701.3406502845651</v>
      </c>
      <c r="E13" s="128">
        <v>3888.5589091222109</v>
      </c>
      <c r="F13" s="128">
        <v>3999.1776885785903</v>
      </c>
      <c r="G13" s="128">
        <v>4115.6651804341491</v>
      </c>
      <c r="H13" s="128">
        <v>4230.4183633239591</v>
      </c>
      <c r="I13" s="128">
        <v>4342.6672430204335</v>
      </c>
      <c r="J13" s="128">
        <v>4459.691117520174</v>
      </c>
      <c r="K13" s="128">
        <v>4597.5315265098488</v>
      </c>
      <c r="L13" s="128">
        <v>4704.6131720465419</v>
      </c>
    </row>
    <row r="14" spans="2:12" x14ac:dyDescent="0.3">
      <c r="B14" s="127" t="s">
        <v>238</v>
      </c>
      <c r="C14" s="129">
        <v>0.66305198000831567</v>
      </c>
      <c r="D14" s="129">
        <v>0.54012051007688278</v>
      </c>
      <c r="E14" s="129">
        <v>0.56155507760918644</v>
      </c>
      <c r="F14" s="129">
        <v>0.57816885871400892</v>
      </c>
      <c r="G14" s="129">
        <v>0.56018648236026003</v>
      </c>
      <c r="H14" s="129">
        <v>0.54484445793416891</v>
      </c>
      <c r="I14" s="129">
        <v>0.53240091183958893</v>
      </c>
      <c r="J14" s="129">
        <v>0.51883189643111782</v>
      </c>
      <c r="K14" s="129">
        <v>0.50484700031235996</v>
      </c>
      <c r="L14" s="129">
        <v>0.49349647146229486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48ECE-9939-4576-9143-66DB43F2D49E}">
  <sheetPr codeName="Sheet3">
    <tabColor theme="8" tint="0.79998168889431442"/>
  </sheetPr>
  <dimension ref="B2:L15"/>
  <sheetViews>
    <sheetView showGridLines="0" zoomScaleNormal="100" workbookViewId="0"/>
  </sheetViews>
  <sheetFormatPr defaultColWidth="9" defaultRowHeight="15" x14ac:dyDescent="0.45"/>
  <cols>
    <col min="1" max="1" width="3.69921875" style="6" customWidth="1"/>
    <col min="2" max="16384" width="9" style="6"/>
  </cols>
  <sheetData>
    <row r="2" spans="2:12" x14ac:dyDescent="0.45">
      <c r="B2" s="6" t="s">
        <v>179</v>
      </c>
    </row>
    <row r="3" spans="2:12" x14ac:dyDescent="0.45">
      <c r="L3" s="29" t="s">
        <v>180</v>
      </c>
    </row>
    <row r="4" spans="2:12" x14ac:dyDescent="0.45">
      <c r="B4" s="44"/>
      <c r="C4" s="45">
        <v>2023</v>
      </c>
      <c r="D4" s="45">
        <v>2024</v>
      </c>
      <c r="E4" s="45">
        <v>2025</v>
      </c>
      <c r="F4" s="45">
        <v>2026</v>
      </c>
      <c r="G4" s="45">
        <v>2027</v>
      </c>
      <c r="H4" s="45">
        <v>2028</v>
      </c>
      <c r="I4" s="45">
        <v>2029</v>
      </c>
      <c r="J4" s="45">
        <v>2030</v>
      </c>
      <c r="K4" s="45">
        <v>2031</v>
      </c>
      <c r="L4" s="45">
        <v>2032</v>
      </c>
    </row>
    <row r="5" spans="2:12" x14ac:dyDescent="0.45">
      <c r="B5" s="46" t="s">
        <v>192</v>
      </c>
      <c r="C5" s="47">
        <v>2.7793644408688657E-4</v>
      </c>
      <c r="D5" s="47">
        <v>4.4818948213568846E-3</v>
      </c>
      <c r="E5" s="47">
        <v>1.4419811320754717E-2</v>
      </c>
      <c r="F5" s="47">
        <v>2.9586451224407867E-2</v>
      </c>
      <c r="G5" s="49">
        <v>7.7825612203934164E-2</v>
      </c>
      <c r="H5" s="47">
        <v>5.6787033319951824E-3</v>
      </c>
      <c r="I5" s="47">
        <v>3.8126053793657165E-3</v>
      </c>
      <c r="J5" s="47">
        <v>3.8716780409474103E-3</v>
      </c>
      <c r="K5" s="48">
        <v>6.0401244480128465E-3</v>
      </c>
      <c r="L5" s="48">
        <v>7.1996186270574065E-3</v>
      </c>
    </row>
    <row r="6" spans="2:12" x14ac:dyDescent="0.45">
      <c r="B6" s="46" t="s">
        <v>193</v>
      </c>
      <c r="C6" s="47">
        <v>6.4540337711069425E-4</v>
      </c>
      <c r="D6" s="47">
        <v>1.3093550543146946E-4</v>
      </c>
      <c r="E6" s="47">
        <v>1.9867458866544788E-3</v>
      </c>
      <c r="F6" s="47">
        <v>1.2479280265757134E-2</v>
      </c>
      <c r="G6" s="47">
        <v>4.4598893550662757E-3</v>
      </c>
      <c r="H6" s="47">
        <v>2.4637022240772762E-3</v>
      </c>
      <c r="I6" s="47">
        <v>1.6599911790869607E-3</v>
      </c>
      <c r="J6" s="47">
        <v>1.016203999189049E-3</v>
      </c>
      <c r="K6" s="48">
        <v>8.952743442870064E-4</v>
      </c>
      <c r="L6" s="48">
        <v>7.7874875268362019E-4</v>
      </c>
    </row>
    <row r="7" spans="2:12" x14ac:dyDescent="0.45">
      <c r="B7" s="46" t="s">
        <v>194</v>
      </c>
      <c r="C7" s="49">
        <v>4.9497052391020348E-2</v>
      </c>
      <c r="D7" s="47">
        <v>1.0556577958911118E-2</v>
      </c>
      <c r="E7" s="49">
        <v>5.6247946777866972E-2</v>
      </c>
      <c r="F7" s="49">
        <v>0.18449099451270731</v>
      </c>
      <c r="G7" s="47">
        <v>4.6711045734737791E-2</v>
      </c>
      <c r="H7" s="47">
        <v>2.5753820863207082E-3</v>
      </c>
      <c r="I7" s="47">
        <v>1.776141518764667E-3</v>
      </c>
      <c r="J7" s="47">
        <v>1.181506511354208E-3</v>
      </c>
      <c r="K7" s="48">
        <v>1.0555950058382352E-3</v>
      </c>
      <c r="L7" s="48">
        <v>9.2373139197724332E-4</v>
      </c>
    </row>
    <row r="8" spans="2:12" x14ac:dyDescent="0.45">
      <c r="B8" s="46" t="s">
        <v>195</v>
      </c>
      <c r="C8" s="47">
        <v>4.2057433808553976E-4</v>
      </c>
      <c r="D8" s="47">
        <v>9.6684210526315793E-5</v>
      </c>
      <c r="E8" s="47">
        <v>3.813409183258838E-3</v>
      </c>
      <c r="F8" s="47">
        <v>1.078699836867863E-2</v>
      </c>
      <c r="G8" s="47">
        <v>1.7950798198935734E-3</v>
      </c>
      <c r="H8" s="47">
        <v>6.0444124897288413E-4</v>
      </c>
      <c r="I8" s="47">
        <v>3.0680280528052803E-4</v>
      </c>
      <c r="J8" s="47">
        <v>1.9731980115990057E-4</v>
      </c>
      <c r="K8" s="48">
        <v>7.9857796257796262E-4</v>
      </c>
      <c r="L8" s="48">
        <v>7.7875574112734863E-4</v>
      </c>
    </row>
    <row r="9" spans="2:12" x14ac:dyDescent="0.45">
      <c r="B9" s="46" t="s">
        <v>196</v>
      </c>
      <c r="C9" s="47">
        <v>8.7048012509894024E-5</v>
      </c>
      <c r="D9" s="47">
        <v>1.9454043514353562E-4</v>
      </c>
      <c r="E9" s="47">
        <v>7.6941639799996142E-4</v>
      </c>
      <c r="F9" s="47">
        <v>9.6239309639182234E-4</v>
      </c>
      <c r="G9" s="47">
        <v>7.2210294202982661E-4</v>
      </c>
      <c r="H9" s="47">
        <v>1.9932687286021008E-4</v>
      </c>
      <c r="I9" s="47">
        <v>2.4631037350819168E-4</v>
      </c>
      <c r="J9" s="47">
        <v>1.0307742896380976E-4</v>
      </c>
      <c r="K9" s="48">
        <v>1.3837791833497747E-4</v>
      </c>
      <c r="L9" s="48">
        <v>7.9613946006705559E-5</v>
      </c>
    </row>
    <row r="10" spans="2:12" x14ac:dyDescent="0.45">
      <c r="B10" s="46" t="s">
        <v>197</v>
      </c>
      <c r="C10" s="47">
        <v>0</v>
      </c>
      <c r="D10" s="47">
        <v>4.6892039258451471E-7</v>
      </c>
      <c r="E10" s="47">
        <v>4.0454280510018214E-4</v>
      </c>
      <c r="F10" s="47">
        <v>8.7936745886654474E-4</v>
      </c>
      <c r="G10" s="47">
        <v>2.9363536316947907E-4</v>
      </c>
      <c r="H10" s="47">
        <v>9.0423105224429726E-5</v>
      </c>
      <c r="I10" s="47">
        <v>4.1612546125461254E-5</v>
      </c>
      <c r="J10" s="47">
        <v>2.1803035912624953E-5</v>
      </c>
      <c r="K10" s="48">
        <v>2.2820512820512819E-5</v>
      </c>
      <c r="L10" s="48">
        <v>4.9534103615355943E-5</v>
      </c>
    </row>
    <row r="11" spans="2:12" x14ac:dyDescent="0.45">
      <c r="B11" s="46" t="s">
        <v>198</v>
      </c>
      <c r="C11" s="47">
        <v>0</v>
      </c>
      <c r="D11" s="47">
        <v>4.7079169869331284E-7</v>
      </c>
      <c r="E11" s="47">
        <v>3.9917275875336666E-4</v>
      </c>
      <c r="F11" s="47">
        <v>8.7767504574785707E-4</v>
      </c>
      <c r="G11" s="47">
        <v>2.9278827612803704E-4</v>
      </c>
      <c r="H11" s="47">
        <v>9.0385172313929912E-5</v>
      </c>
      <c r="I11" s="47">
        <v>4.1615927321929057E-5</v>
      </c>
      <c r="J11" s="47">
        <v>2.180181923746855E-5</v>
      </c>
      <c r="K11" s="48">
        <v>2.2815345863204803E-5</v>
      </c>
      <c r="L11" s="48">
        <v>4.8161800368609952E-5</v>
      </c>
    </row>
    <row r="12" spans="2:12" x14ac:dyDescent="0.45">
      <c r="B12" s="46" t="s">
        <v>199</v>
      </c>
      <c r="C12" s="47">
        <v>0</v>
      </c>
      <c r="D12" s="47">
        <v>0</v>
      </c>
      <c r="E12" s="47">
        <v>3.6223123732251523E-4</v>
      </c>
      <c r="F12" s="47">
        <v>7.785714285714286E-4</v>
      </c>
      <c r="G12" s="47">
        <v>2.6349075975359338E-4</v>
      </c>
      <c r="H12" s="47">
        <v>7.5649484536082474E-5</v>
      </c>
      <c r="I12" s="47">
        <v>3.5705394190871369E-5</v>
      </c>
      <c r="J12" s="47">
        <v>1.9791666666666665E-5</v>
      </c>
      <c r="K12" s="48">
        <v>1.9119496855345913E-5</v>
      </c>
      <c r="L12" s="48">
        <v>3.3776371308016875E-5</v>
      </c>
    </row>
    <row r="13" spans="2:12" x14ac:dyDescent="0.45">
      <c r="B13" s="46" t="s">
        <v>200</v>
      </c>
      <c r="C13" s="47">
        <v>1.8606106930588686E-4</v>
      </c>
      <c r="D13" s="47">
        <v>2.22686618167958E-4</v>
      </c>
      <c r="E13" s="49">
        <v>0.13821484969214054</v>
      </c>
      <c r="F13" s="47">
        <v>2.8837496536162462E-2</v>
      </c>
      <c r="G13" s="49">
        <v>6.137985937014228E-2</v>
      </c>
      <c r="H13" s="49">
        <v>5.7518688489800254E-2</v>
      </c>
      <c r="I13" s="49">
        <v>5.0391877605569187E-2</v>
      </c>
      <c r="J13" s="47">
        <v>1.71813366775844E-2</v>
      </c>
      <c r="K13" s="48">
        <v>1.2678249230357382E-2</v>
      </c>
      <c r="L13" s="48">
        <v>1.0575001678640974E-2</v>
      </c>
    </row>
    <row r="14" spans="2:12" x14ac:dyDescent="0.45">
      <c r="B14" s="50" t="s">
        <v>201</v>
      </c>
      <c r="C14" s="51">
        <v>1.7015713951759368E-2</v>
      </c>
      <c r="D14" s="51">
        <v>3.7896836613952843E-3</v>
      </c>
      <c r="E14" s="51">
        <v>3.3524834096436022E-2</v>
      </c>
      <c r="F14" s="49">
        <v>6.961152239243569E-2</v>
      </c>
      <c r="G14" s="51">
        <v>2.4915945351713809E-2</v>
      </c>
      <c r="H14" s="51">
        <v>6.7987423110549196E-3</v>
      </c>
      <c r="I14" s="51">
        <v>5.6722889441122772E-3</v>
      </c>
      <c r="J14" s="51">
        <v>2.2653540635741041E-3</v>
      </c>
      <c r="K14" s="52">
        <v>1.9487022307560276E-3</v>
      </c>
      <c r="L14" s="52">
        <v>1.7340444910593682E-3</v>
      </c>
    </row>
    <row r="15" spans="2:12" x14ac:dyDescent="0.45">
      <c r="B15" s="46" t="s">
        <v>202</v>
      </c>
      <c r="C15" s="53">
        <v>4.2004765193370167E-2</v>
      </c>
      <c r="D15" s="53">
        <v>2.5557260839642122E-2</v>
      </c>
      <c r="E15" s="49">
        <v>0.67661624400274156</v>
      </c>
      <c r="F15" s="49">
        <v>1.7217363760217983</v>
      </c>
      <c r="G15" s="53">
        <v>0.47304570074475288</v>
      </c>
      <c r="H15" s="53">
        <v>0.49113712938005388</v>
      </c>
      <c r="I15" s="49">
        <v>0.56325097119892831</v>
      </c>
      <c r="J15" s="49">
        <v>1.7151722370173104</v>
      </c>
      <c r="K15" s="49">
        <v>0.6513996690933157</v>
      </c>
      <c r="L15" s="54">
        <v>0.69626427631578947</v>
      </c>
    </row>
  </sheetData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01FDB-CDA8-4317-B0F0-AB62D78D909D}">
  <sheetPr codeName="Sheet27">
    <tabColor theme="8" tint="0.79998168889431442"/>
    <pageSetUpPr fitToPage="1"/>
  </sheetPr>
  <dimension ref="A2:R21"/>
  <sheetViews>
    <sheetView showGridLines="0" zoomScaleNormal="100" workbookViewId="0">
      <selection activeCell="B3" sqref="B3"/>
    </sheetView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299</v>
      </c>
      <c r="H2" s="6" t="s">
        <v>300</v>
      </c>
      <c r="M2" s="125"/>
      <c r="N2" s="125"/>
      <c r="O2" s="125"/>
      <c r="P2" s="125"/>
      <c r="Q2" s="125"/>
      <c r="R2" s="125"/>
    </row>
    <row r="3" spans="2:18" ht="19.95" customHeight="1" x14ac:dyDescent="0.45">
      <c r="B3" s="12"/>
      <c r="C3" s="121" t="s">
        <v>224</v>
      </c>
      <c r="D3" s="121" t="s">
        <v>223</v>
      </c>
      <c r="E3" s="121" t="s">
        <v>222</v>
      </c>
      <c r="F3" s="121" t="s">
        <v>221</v>
      </c>
      <c r="G3" s="5"/>
      <c r="H3" s="12"/>
      <c r="I3" s="121" t="s">
        <v>224</v>
      </c>
      <c r="J3" s="121" t="s">
        <v>223</v>
      </c>
      <c r="K3" s="121" t="s">
        <v>222</v>
      </c>
      <c r="L3" s="121" t="s">
        <v>221</v>
      </c>
    </row>
    <row r="4" spans="2:18" ht="19.95" customHeight="1" x14ac:dyDescent="0.45">
      <c r="B4" s="87" t="s">
        <v>220</v>
      </c>
      <c r="C4" s="86">
        <v>1024</v>
      </c>
      <c r="D4" s="86">
        <v>1021</v>
      </c>
      <c r="E4" s="86">
        <v>1021</v>
      </c>
      <c r="F4" s="86">
        <v>1021</v>
      </c>
      <c r="G4" s="5"/>
      <c r="H4" s="87" t="s">
        <v>220</v>
      </c>
      <c r="I4" s="86">
        <v>2341.04</v>
      </c>
      <c r="J4" s="86">
        <v>2307.2199999999993</v>
      </c>
      <c r="K4" s="86">
        <v>2615.62</v>
      </c>
      <c r="L4" s="86">
        <v>2558.4699999999984</v>
      </c>
    </row>
    <row r="5" spans="2:18" ht="19.95" customHeight="1" x14ac:dyDescent="0.45">
      <c r="B5" s="87" t="s">
        <v>219</v>
      </c>
      <c r="C5" s="86">
        <v>11</v>
      </c>
      <c r="D5" s="86">
        <v>14</v>
      </c>
      <c r="E5" s="86">
        <v>14</v>
      </c>
      <c r="F5" s="86">
        <v>14</v>
      </c>
      <c r="G5" s="5"/>
      <c r="H5" s="87" t="s">
        <v>219</v>
      </c>
      <c r="I5" s="86">
        <v>3940.3849999999998</v>
      </c>
      <c r="J5" s="86">
        <v>4392.7457999999997</v>
      </c>
      <c r="K5" s="86">
        <v>4385.0628000000006</v>
      </c>
      <c r="L5" s="86">
        <v>4422.4211000000005</v>
      </c>
    </row>
    <row r="6" spans="2:18" ht="19.95" customHeight="1" x14ac:dyDescent="0.45">
      <c r="B6" s="87" t="s">
        <v>218</v>
      </c>
      <c r="C6" s="86">
        <v>5</v>
      </c>
      <c r="D6" s="86">
        <v>5</v>
      </c>
      <c r="E6" s="86">
        <v>5</v>
      </c>
      <c r="F6" s="86">
        <v>5</v>
      </c>
      <c r="G6" s="5"/>
      <c r="H6" s="87" t="s">
        <v>218</v>
      </c>
      <c r="I6" s="86">
        <v>9954.73</v>
      </c>
      <c r="J6" s="86">
        <v>10653.87</v>
      </c>
      <c r="K6" s="86">
        <v>10490.07</v>
      </c>
      <c r="L6" s="86">
        <v>10326.710000000001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74"/>
      <c r="C10" s="85"/>
      <c r="D10" s="85"/>
      <c r="E10" s="85"/>
      <c r="F10" s="85"/>
    </row>
    <row r="11" spans="2:18" x14ac:dyDescent="0.45">
      <c r="B11" s="74"/>
      <c r="C11" s="85"/>
      <c r="D11" s="85"/>
      <c r="E11" s="85"/>
      <c r="F11" s="85"/>
    </row>
    <row r="12" spans="2:18" x14ac:dyDescent="0.45">
      <c r="B12" s="74"/>
      <c r="C12" s="85"/>
      <c r="D12" s="85"/>
      <c r="E12" s="85"/>
      <c r="F12" s="85"/>
    </row>
    <row r="13" spans="2:18" x14ac:dyDescent="0.45">
      <c r="B13" s="84"/>
      <c r="C13" s="84"/>
    </row>
    <row r="14" spans="2:18" x14ac:dyDescent="0.45"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</row>
    <row r="15" spans="2:18" x14ac:dyDescent="0.45"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2:18" x14ac:dyDescent="0.45"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45"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45">
      <c r="A18" s="8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45">
      <c r="A19" s="84"/>
      <c r="B19" s="8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45">
      <c r="A20" s="84"/>
      <c r="B20" s="84"/>
    </row>
    <row r="21" spans="1:18" x14ac:dyDescent="0.45">
      <c r="A21" s="84"/>
      <c r="B21" s="84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8493B-61CB-4C2D-AAEC-35CD0E73552D}">
  <sheetPr codeName="Sheet28">
    <tabColor theme="8" tint="0.79998168889431442"/>
    <pageSetUpPr fitToPage="1"/>
  </sheetPr>
  <dimension ref="A2:R21"/>
  <sheetViews>
    <sheetView showGridLines="0" zoomScaleNormal="100" workbookViewId="0">
      <selection activeCell="M9" sqref="M9"/>
    </sheetView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301</v>
      </c>
      <c r="H2" s="6" t="s">
        <v>302</v>
      </c>
      <c r="M2" s="125"/>
      <c r="N2" s="125"/>
      <c r="O2" s="125"/>
      <c r="P2" s="125"/>
      <c r="Q2" s="125"/>
      <c r="R2" s="125"/>
    </row>
    <row r="3" spans="2:18" ht="19.95" customHeight="1" x14ac:dyDescent="0.45">
      <c r="B3" s="12"/>
      <c r="C3" s="121" t="s">
        <v>224</v>
      </c>
      <c r="D3" s="121" t="s">
        <v>223</v>
      </c>
      <c r="E3" s="121" t="s">
        <v>222</v>
      </c>
      <c r="F3" s="121" t="s">
        <v>221</v>
      </c>
      <c r="G3" s="5"/>
      <c r="H3" s="12"/>
      <c r="I3" s="121" t="s">
        <v>224</v>
      </c>
      <c r="J3" s="121" t="s">
        <v>223</v>
      </c>
      <c r="K3" s="121" t="s">
        <v>222</v>
      </c>
      <c r="L3" s="121" t="s">
        <v>221</v>
      </c>
    </row>
    <row r="4" spans="2:18" ht="19.95" customHeight="1" x14ac:dyDescent="0.45">
      <c r="B4" s="87" t="s">
        <v>227</v>
      </c>
      <c r="C4" s="86">
        <v>1002</v>
      </c>
      <c r="D4" s="86">
        <v>999</v>
      </c>
      <c r="E4" s="86">
        <v>993</v>
      </c>
      <c r="F4" s="86">
        <v>994</v>
      </c>
      <c r="G4" s="5"/>
      <c r="H4" s="87" t="s">
        <v>227</v>
      </c>
      <c r="I4" s="86">
        <v>874.22399999999868</v>
      </c>
      <c r="J4" s="86">
        <v>952.73099999999943</v>
      </c>
      <c r="K4" s="86">
        <v>1081.2420000000004</v>
      </c>
      <c r="L4" s="86">
        <v>1096.6799999999994</v>
      </c>
    </row>
    <row r="5" spans="2:18" ht="19.95" customHeight="1" x14ac:dyDescent="0.45">
      <c r="B5" s="87" t="s">
        <v>226</v>
      </c>
      <c r="C5" s="86">
        <v>28</v>
      </c>
      <c r="D5" s="86">
        <v>31</v>
      </c>
      <c r="E5" s="86">
        <v>36</v>
      </c>
      <c r="F5" s="86">
        <v>35</v>
      </c>
      <c r="G5" s="5"/>
      <c r="H5" s="87" t="s">
        <v>226</v>
      </c>
      <c r="I5" s="86">
        <v>1168.4218900000001</v>
      </c>
      <c r="J5" s="86">
        <v>1354.9399300000002</v>
      </c>
      <c r="K5" s="86">
        <v>1339.81467</v>
      </c>
      <c r="L5" s="86">
        <v>1308.6469</v>
      </c>
    </row>
    <row r="6" spans="2:18" ht="19.95" customHeight="1" x14ac:dyDescent="0.45">
      <c r="B6" s="87" t="s">
        <v>225</v>
      </c>
      <c r="C6" s="86">
        <v>10</v>
      </c>
      <c r="D6" s="86">
        <v>10</v>
      </c>
      <c r="E6" s="86">
        <v>11</v>
      </c>
      <c r="F6" s="86">
        <v>11</v>
      </c>
      <c r="G6" s="5"/>
      <c r="H6" s="87" t="s">
        <v>225</v>
      </c>
      <c r="I6" s="86">
        <v>6351.0030000000006</v>
      </c>
      <c r="J6" s="86">
        <v>6154.4410000000007</v>
      </c>
      <c r="K6" s="86">
        <v>6158.6490000000003</v>
      </c>
      <c r="L6" s="86">
        <v>5521.4859999999999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74"/>
      <c r="C10" s="85"/>
      <c r="D10" s="85"/>
      <c r="E10" s="85"/>
      <c r="F10" s="85"/>
    </row>
    <row r="11" spans="2:18" x14ac:dyDescent="0.45">
      <c r="B11" s="74"/>
      <c r="C11" s="85"/>
      <c r="D11" s="85"/>
      <c r="E11" s="85"/>
      <c r="F11" s="85"/>
    </row>
    <row r="12" spans="2:18" x14ac:dyDescent="0.45">
      <c r="B12" s="74"/>
      <c r="C12" s="85"/>
      <c r="D12" s="85"/>
      <c r="E12" s="85"/>
      <c r="F12" s="85"/>
    </row>
    <row r="13" spans="2:18" x14ac:dyDescent="0.45">
      <c r="B13" s="84"/>
      <c r="C13" s="84"/>
    </row>
    <row r="14" spans="2:18" x14ac:dyDescent="0.45"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</row>
    <row r="15" spans="2:18" x14ac:dyDescent="0.45"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2:18" x14ac:dyDescent="0.45"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45"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45">
      <c r="A18" s="8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45">
      <c r="A19" s="84"/>
      <c r="B19" s="8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45">
      <c r="A20" s="84"/>
      <c r="B20" s="84"/>
    </row>
    <row r="21" spans="1:18" x14ac:dyDescent="0.45">
      <c r="A21" s="84"/>
      <c r="B21" s="84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6D7C-27C5-4FD8-894B-EEC59DD8A96E}">
  <sheetPr codeName="Sheet29">
    <tabColor theme="8" tint="0.79998168889431442"/>
  </sheetPr>
  <dimension ref="B2:H28"/>
  <sheetViews>
    <sheetView showGridLines="0" zoomScaleNormal="100" workbookViewId="0">
      <selection activeCell="B3" sqref="B3"/>
    </sheetView>
  </sheetViews>
  <sheetFormatPr defaultColWidth="8.8984375" defaultRowHeight="15" x14ac:dyDescent="0.3"/>
  <cols>
    <col min="1" max="1" width="2.09765625" style="92" customWidth="1"/>
    <col min="2" max="2" width="12.09765625" style="92" customWidth="1"/>
    <col min="3" max="8" width="17.19921875" style="92" customWidth="1"/>
    <col min="9" max="16384" width="8.8984375" style="92"/>
  </cols>
  <sheetData>
    <row r="2" spans="2:8" ht="23.4" customHeight="1" x14ac:dyDescent="0.3">
      <c r="B2" s="96" t="s">
        <v>342</v>
      </c>
      <c r="C2" s="96"/>
      <c r="D2" s="96"/>
      <c r="E2" s="96"/>
      <c r="F2" s="96"/>
      <c r="G2" s="96"/>
      <c r="H2" s="93" t="s">
        <v>249</v>
      </c>
    </row>
    <row r="3" spans="2:8" ht="43.2" customHeight="1" x14ac:dyDescent="0.3">
      <c r="B3" s="98"/>
      <c r="C3" s="100" t="s">
        <v>45</v>
      </c>
      <c r="D3" s="100" t="s">
        <v>46</v>
      </c>
      <c r="E3" s="99" t="s">
        <v>248</v>
      </c>
      <c r="F3" s="100" t="s">
        <v>47</v>
      </c>
      <c r="G3" s="100" t="s">
        <v>48</v>
      </c>
      <c r="H3" s="99" t="s">
        <v>247</v>
      </c>
    </row>
    <row r="4" spans="2:8" s="96" customFormat="1" ht="30" customHeight="1" x14ac:dyDescent="0.45">
      <c r="B4" s="98" t="s">
        <v>49</v>
      </c>
      <c r="C4" s="97">
        <v>561</v>
      </c>
      <c r="D4" s="97">
        <v>105</v>
      </c>
      <c r="E4" s="97">
        <v>111</v>
      </c>
      <c r="F4" s="97">
        <v>20</v>
      </c>
      <c r="G4" s="97">
        <v>56</v>
      </c>
      <c r="H4" s="97">
        <v>94</v>
      </c>
    </row>
    <row r="5" spans="2:8" ht="30" customHeight="1" x14ac:dyDescent="0.3">
      <c r="B5" s="95" t="s">
        <v>246</v>
      </c>
      <c r="C5" s="94" t="s">
        <v>245</v>
      </c>
      <c r="D5" s="94" t="s">
        <v>244</v>
      </c>
      <c r="E5" s="94" t="s">
        <v>243</v>
      </c>
      <c r="F5" s="94" t="s">
        <v>242</v>
      </c>
      <c r="G5" s="94" t="s">
        <v>262</v>
      </c>
      <c r="H5" s="94" t="s">
        <v>241</v>
      </c>
    </row>
    <row r="28" spans="8:8" ht="24.6" customHeight="1" x14ac:dyDescent="0.3">
      <c r="H28" s="93"/>
    </row>
  </sheetData>
  <phoneticPr fontId="1"/>
  <pageMargins left="0.7" right="0.7" top="0.75" bottom="0.75" header="0.3" footer="0.3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EB9D7-CAE3-474B-9237-6172F7382EB1}">
  <sheetPr codeName="Sheet35">
    <tabColor theme="8" tint="0.79998168889431442"/>
  </sheetPr>
  <dimension ref="B1:M28"/>
  <sheetViews>
    <sheetView showGridLines="0" zoomScaleNormal="100" workbookViewId="0">
      <selection activeCell="B3" sqref="B3:C3"/>
    </sheetView>
  </sheetViews>
  <sheetFormatPr defaultColWidth="9" defaultRowHeight="15" x14ac:dyDescent="0.45"/>
  <cols>
    <col min="1" max="1" width="2.3984375" style="6" customWidth="1"/>
    <col min="2" max="13" width="9" style="6"/>
    <col min="14" max="14" width="3.5" style="6" customWidth="1"/>
    <col min="15" max="16384" width="9" style="6"/>
  </cols>
  <sheetData>
    <row r="1" spans="2:13" x14ac:dyDescent="0.45">
      <c r="B1" s="9"/>
      <c r="C1" s="9"/>
      <c r="D1" s="9"/>
      <c r="E1" s="9"/>
      <c r="F1" s="9"/>
      <c r="G1" s="9"/>
      <c r="H1" s="9"/>
      <c r="I1" s="9"/>
      <c r="J1" s="9"/>
    </row>
    <row r="2" spans="2:13" ht="22.95" customHeight="1" x14ac:dyDescent="0.45">
      <c r="B2" s="120" t="s">
        <v>343</v>
      </c>
    </row>
    <row r="3" spans="2:13" x14ac:dyDescent="0.45">
      <c r="B3" s="230"/>
      <c r="C3" s="230"/>
      <c r="D3" s="90">
        <v>1</v>
      </c>
      <c r="E3" s="90">
        <v>2</v>
      </c>
      <c r="F3" s="90">
        <v>3</v>
      </c>
      <c r="G3" s="90">
        <v>4</v>
      </c>
      <c r="H3" s="90">
        <v>5</v>
      </c>
      <c r="I3" s="90">
        <v>6</v>
      </c>
      <c r="J3" s="90">
        <v>7</v>
      </c>
      <c r="K3" s="90">
        <v>8</v>
      </c>
      <c r="L3" s="90">
        <v>9</v>
      </c>
      <c r="M3" s="90">
        <v>10</v>
      </c>
    </row>
    <row r="4" spans="2:13" x14ac:dyDescent="0.45">
      <c r="B4" s="230" t="s">
        <v>43</v>
      </c>
      <c r="C4" s="230"/>
      <c r="D4" s="7">
        <v>751</v>
      </c>
      <c r="E4" s="7">
        <v>47</v>
      </c>
      <c r="F4" s="7">
        <v>35</v>
      </c>
      <c r="G4" s="7">
        <v>26</v>
      </c>
      <c r="H4" s="7">
        <v>19</v>
      </c>
      <c r="I4" s="7">
        <v>20</v>
      </c>
      <c r="J4" s="7">
        <v>13</v>
      </c>
      <c r="K4" s="7">
        <v>7</v>
      </c>
      <c r="L4" s="7">
        <v>6</v>
      </c>
      <c r="M4" s="7">
        <v>1</v>
      </c>
    </row>
    <row r="5" spans="2:13" x14ac:dyDescent="0.45">
      <c r="B5" s="230" t="s">
        <v>44</v>
      </c>
      <c r="C5" s="230"/>
      <c r="D5" s="30">
        <v>81.189189189189193</v>
      </c>
      <c r="E5" s="30">
        <v>5.0810810810810816</v>
      </c>
      <c r="F5" s="30">
        <v>3.7837837837837842</v>
      </c>
      <c r="G5" s="30">
        <v>2.810810810810811</v>
      </c>
      <c r="H5" s="30">
        <v>2.0540540540540539</v>
      </c>
      <c r="I5" s="30">
        <v>2.1621621621621623</v>
      </c>
      <c r="J5" s="30">
        <v>1.4054054054054055</v>
      </c>
      <c r="K5" s="30">
        <v>0.7567567567567568</v>
      </c>
      <c r="L5" s="30">
        <v>0.64864864864864857</v>
      </c>
      <c r="M5" s="30">
        <v>0.10810810810810811</v>
      </c>
    </row>
    <row r="7" spans="2:13" x14ac:dyDescent="0.45">
      <c r="B7" s="14"/>
      <c r="C7" s="14"/>
      <c r="D7" s="14"/>
      <c r="E7" s="14"/>
      <c r="F7" s="14"/>
      <c r="G7" s="14"/>
      <c r="H7" s="14"/>
      <c r="I7" s="14"/>
      <c r="J7" s="14"/>
    </row>
    <row r="8" spans="2:13" x14ac:dyDescent="0.45">
      <c r="B8" s="14"/>
      <c r="C8" s="14"/>
      <c r="D8" s="14"/>
      <c r="E8" s="14"/>
      <c r="F8" s="14"/>
      <c r="G8" s="14"/>
      <c r="H8" s="14"/>
      <c r="I8" s="14"/>
      <c r="J8" s="14"/>
    </row>
    <row r="9" spans="2:13" x14ac:dyDescent="0.45">
      <c r="B9" s="9"/>
      <c r="C9" s="9"/>
      <c r="D9" s="9"/>
      <c r="E9" s="9"/>
      <c r="F9" s="9"/>
      <c r="G9" s="9"/>
      <c r="H9" s="9"/>
      <c r="I9" s="9"/>
      <c r="J9" s="9"/>
    </row>
    <row r="10" spans="2:13" x14ac:dyDescent="0.45">
      <c r="B10" s="9"/>
      <c r="C10" s="9"/>
      <c r="D10" s="9"/>
      <c r="E10" s="9"/>
      <c r="F10" s="9"/>
      <c r="G10" s="9"/>
      <c r="H10" s="9"/>
      <c r="I10" s="9"/>
      <c r="J10" s="9"/>
    </row>
    <row r="11" spans="2:13" x14ac:dyDescent="0.45">
      <c r="B11" s="9"/>
      <c r="C11" s="9"/>
      <c r="D11" s="9"/>
      <c r="E11" s="9"/>
      <c r="F11" s="9"/>
      <c r="G11" s="9"/>
      <c r="H11" s="9"/>
      <c r="I11" s="9"/>
      <c r="J11" s="9"/>
    </row>
    <row r="12" spans="2:13" x14ac:dyDescent="0.45">
      <c r="B12" s="8"/>
      <c r="C12" s="8"/>
      <c r="D12" s="8"/>
      <c r="E12" s="8"/>
      <c r="F12" s="8"/>
      <c r="G12" s="8"/>
      <c r="H12" s="8"/>
      <c r="I12" s="8"/>
      <c r="J12" s="8"/>
    </row>
    <row r="13" spans="2:13" x14ac:dyDescent="0.45">
      <c r="B13" s="11"/>
      <c r="C13" s="11"/>
      <c r="D13" s="11"/>
      <c r="E13" s="11"/>
      <c r="F13" s="11"/>
      <c r="G13" s="11"/>
      <c r="H13" s="11"/>
      <c r="I13" s="11"/>
      <c r="J13" s="11"/>
    </row>
    <row r="14" spans="2:13" x14ac:dyDescent="0.45">
      <c r="B14" s="11"/>
      <c r="C14" s="11"/>
      <c r="D14" s="11"/>
      <c r="E14" s="11"/>
      <c r="F14" s="11"/>
      <c r="G14" s="11"/>
      <c r="H14" s="11"/>
      <c r="I14" s="11"/>
      <c r="J14" s="11"/>
    </row>
    <row r="15" spans="2:13" x14ac:dyDescent="0.45">
      <c r="B15" s="11"/>
      <c r="C15" s="11"/>
      <c r="D15" s="11"/>
      <c r="E15" s="11"/>
      <c r="F15" s="11"/>
      <c r="G15" s="11"/>
      <c r="H15" s="11"/>
      <c r="I15" s="11"/>
      <c r="J15" s="11"/>
    </row>
    <row r="16" spans="2:13" x14ac:dyDescent="0.45">
      <c r="B16" s="9"/>
      <c r="C16" s="9"/>
      <c r="D16" s="9"/>
      <c r="E16" s="9"/>
      <c r="F16" s="9"/>
      <c r="G16" s="9"/>
      <c r="H16" s="9"/>
      <c r="I16" s="9"/>
      <c r="J16" s="9"/>
    </row>
    <row r="17" spans="2:10" x14ac:dyDescent="0.45">
      <c r="B17" s="9"/>
      <c r="C17" s="9"/>
      <c r="D17" s="9"/>
      <c r="E17" s="9"/>
      <c r="F17" s="9"/>
      <c r="G17" s="9"/>
      <c r="H17" s="9"/>
      <c r="I17" s="9"/>
      <c r="J17" s="9"/>
    </row>
    <row r="18" spans="2:10" x14ac:dyDescent="0.45">
      <c r="B18" s="8"/>
      <c r="C18" s="8"/>
      <c r="D18" s="8"/>
      <c r="E18" s="8"/>
      <c r="F18" s="8"/>
      <c r="G18" s="8"/>
      <c r="H18" s="8"/>
      <c r="I18" s="8"/>
      <c r="J18" s="8"/>
    </row>
    <row r="19" spans="2:10" x14ac:dyDescent="0.45">
      <c r="B19" s="14"/>
      <c r="C19" s="14"/>
      <c r="D19" s="14"/>
      <c r="E19" s="14"/>
      <c r="F19" s="14"/>
      <c r="G19" s="14"/>
      <c r="H19" s="14"/>
      <c r="I19" s="14"/>
      <c r="J19" s="14"/>
    </row>
    <row r="20" spans="2:10" x14ac:dyDescent="0.45">
      <c r="B20" s="14"/>
      <c r="C20" s="14"/>
      <c r="D20" s="14"/>
      <c r="E20" s="14"/>
      <c r="F20" s="14"/>
      <c r="G20" s="14"/>
      <c r="H20" s="14"/>
      <c r="I20" s="14"/>
      <c r="J20" s="14"/>
    </row>
    <row r="21" spans="2:10" x14ac:dyDescent="0.45">
      <c r="B21" s="14"/>
      <c r="C21" s="14"/>
      <c r="D21" s="14"/>
      <c r="E21" s="14"/>
      <c r="F21" s="14"/>
      <c r="G21" s="14"/>
      <c r="H21" s="14"/>
      <c r="I21" s="14"/>
      <c r="J21" s="14"/>
    </row>
    <row r="28" spans="2:10" ht="21.6" customHeight="1" x14ac:dyDescent="0.45"/>
  </sheetData>
  <mergeCells count="3">
    <mergeCell ref="B3:C3"/>
    <mergeCell ref="B4:C4"/>
    <mergeCell ref="B5:C5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4BB1F-35F5-4401-A9E6-4406857AAE37}">
  <sheetPr codeName="Sheet36">
    <tabColor theme="8" tint="0.79998168889431442"/>
  </sheetPr>
  <dimension ref="B2:M30"/>
  <sheetViews>
    <sheetView showGridLines="0" zoomScaleNormal="100" workbookViewId="0">
      <selection activeCell="B3" sqref="B3:C3"/>
    </sheetView>
  </sheetViews>
  <sheetFormatPr defaultColWidth="9" defaultRowHeight="15" x14ac:dyDescent="0.45"/>
  <cols>
    <col min="1" max="1" width="2.3984375" style="6" customWidth="1"/>
    <col min="2" max="2" width="20.5" style="6" customWidth="1"/>
    <col min="3" max="3" width="15" style="6" customWidth="1"/>
    <col min="4" max="16384" width="9" style="6"/>
  </cols>
  <sheetData>
    <row r="2" spans="2:13" ht="22.95" customHeight="1" x14ac:dyDescent="0.45">
      <c r="B2" s="120" t="s">
        <v>344</v>
      </c>
      <c r="M2" s="29" t="s">
        <v>114</v>
      </c>
    </row>
    <row r="3" spans="2:13" x14ac:dyDescent="0.45">
      <c r="B3" s="230"/>
      <c r="C3" s="230"/>
      <c r="D3" s="121" t="s">
        <v>21</v>
      </c>
      <c r="E3" s="121" t="s">
        <v>22</v>
      </c>
      <c r="F3" s="121" t="s">
        <v>23</v>
      </c>
      <c r="G3" s="121" t="s">
        <v>24</v>
      </c>
      <c r="H3" s="121" t="s">
        <v>25</v>
      </c>
      <c r="I3" s="121" t="s">
        <v>26</v>
      </c>
      <c r="J3" s="121" t="s">
        <v>27</v>
      </c>
      <c r="K3" s="121" t="s">
        <v>28</v>
      </c>
      <c r="L3" s="121" t="s">
        <v>29</v>
      </c>
      <c r="M3" s="121" t="s">
        <v>30</v>
      </c>
    </row>
    <row r="4" spans="2:13" x14ac:dyDescent="0.45">
      <c r="B4" s="232" t="s">
        <v>231</v>
      </c>
      <c r="C4" s="233"/>
      <c r="D4" s="91">
        <v>110</v>
      </c>
      <c r="E4" s="91">
        <v>265</v>
      </c>
      <c r="F4" s="91">
        <v>304</v>
      </c>
      <c r="G4" s="91">
        <v>149</v>
      </c>
      <c r="H4" s="91">
        <v>46</v>
      </c>
      <c r="I4" s="91">
        <v>137</v>
      </c>
      <c r="J4" s="91">
        <v>164</v>
      </c>
      <c r="K4" s="91">
        <v>70</v>
      </c>
      <c r="L4" s="91">
        <v>228</v>
      </c>
      <c r="M4" s="91">
        <v>7</v>
      </c>
    </row>
    <row r="28" spans="2:13" ht="21.6" customHeight="1" x14ac:dyDescent="0.45">
      <c r="B28" s="6" t="s">
        <v>345</v>
      </c>
    </row>
    <row r="29" spans="2:13" x14ac:dyDescent="0.45">
      <c r="B29" s="230"/>
      <c r="C29" s="230"/>
      <c r="D29" s="121" t="s">
        <v>21</v>
      </c>
      <c r="E29" s="121" t="s">
        <v>22</v>
      </c>
      <c r="F29" s="121" t="s">
        <v>23</v>
      </c>
      <c r="G29" s="121" t="s">
        <v>24</v>
      </c>
      <c r="H29" s="121" t="s">
        <v>25</v>
      </c>
      <c r="I29" s="121" t="s">
        <v>26</v>
      </c>
      <c r="J29" s="121" t="s">
        <v>27</v>
      </c>
      <c r="K29" s="121" t="s">
        <v>28</v>
      </c>
      <c r="L29" s="121" t="s">
        <v>29</v>
      </c>
      <c r="M29" s="121" t="s">
        <v>30</v>
      </c>
    </row>
    <row r="30" spans="2:13" x14ac:dyDescent="0.45">
      <c r="B30" s="231" t="s">
        <v>250</v>
      </c>
      <c r="C30" s="231"/>
      <c r="D30" s="101">
        <v>524.54000000000042</v>
      </c>
      <c r="E30" s="101">
        <v>1971.7500000000025</v>
      </c>
      <c r="F30" s="101">
        <v>4956.5500000000038</v>
      </c>
      <c r="G30" s="101">
        <v>2526.069999999997</v>
      </c>
      <c r="H30" s="101">
        <v>543.75000000000011</v>
      </c>
      <c r="I30" s="101">
        <v>2858.1799999999989</v>
      </c>
      <c r="J30" s="101">
        <v>1082.94</v>
      </c>
      <c r="K30" s="101">
        <v>765.18999999999983</v>
      </c>
      <c r="L30" s="101">
        <v>1922.139999999999</v>
      </c>
      <c r="M30" s="101">
        <v>202.72580000000002</v>
      </c>
    </row>
  </sheetData>
  <mergeCells count="4">
    <mergeCell ref="B3:C3"/>
    <mergeCell ref="B4:C4"/>
    <mergeCell ref="B29:C29"/>
    <mergeCell ref="B30:C30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82625-1BEF-48C3-9313-6548FD66AAE1}">
  <sheetPr codeName="Sheet38">
    <tabColor theme="8" tint="0.79998168889431442"/>
  </sheetPr>
  <dimension ref="B2:L9"/>
  <sheetViews>
    <sheetView showGridLines="0" topLeftCell="A5" zoomScale="96" zoomScaleNormal="100" workbookViewId="0">
      <selection activeCell="P17" sqref="P17"/>
    </sheetView>
  </sheetViews>
  <sheetFormatPr defaultColWidth="8.69921875" defaultRowHeight="15" x14ac:dyDescent="0.45"/>
  <cols>
    <col min="1" max="1" width="5.19921875" style="6" customWidth="1"/>
    <col min="2" max="16384" width="8.69921875" style="6"/>
  </cols>
  <sheetData>
    <row r="2" spans="2:12" x14ac:dyDescent="0.45">
      <c r="B2" s="6" t="s">
        <v>319</v>
      </c>
    </row>
    <row r="3" spans="2:12" x14ac:dyDescent="0.45">
      <c r="B3" s="6" t="s">
        <v>320</v>
      </c>
    </row>
    <row r="5" spans="2:12" x14ac:dyDescent="0.45">
      <c r="F5" s="6" t="s">
        <v>273</v>
      </c>
      <c r="L5" s="6" t="s">
        <v>273</v>
      </c>
    </row>
    <row r="6" spans="2:12" x14ac:dyDescent="0.45">
      <c r="B6" s="6" t="s">
        <v>274</v>
      </c>
      <c r="C6" s="7" t="s">
        <v>275</v>
      </c>
      <c r="D6" s="7" t="s">
        <v>276</v>
      </c>
      <c r="E6" s="7" t="s">
        <v>277</v>
      </c>
      <c r="F6" s="7" t="s">
        <v>278</v>
      </c>
      <c r="H6" s="6" t="s">
        <v>279</v>
      </c>
      <c r="I6" s="7" t="s">
        <v>275</v>
      </c>
      <c r="J6" s="7" t="s">
        <v>276</v>
      </c>
      <c r="K6" s="7" t="s">
        <v>277</v>
      </c>
      <c r="L6" s="7" t="s">
        <v>278</v>
      </c>
    </row>
    <row r="7" spans="2:12" x14ac:dyDescent="0.45">
      <c r="C7" s="7">
        <v>2024</v>
      </c>
      <c r="D7" s="104">
        <v>6931.7</v>
      </c>
      <c r="E7" s="104">
        <v>162.30000000000001</v>
      </c>
      <c r="F7" s="104">
        <v>-62</v>
      </c>
      <c r="I7" s="7">
        <v>2024</v>
      </c>
      <c r="J7" s="104">
        <v>4125.5</v>
      </c>
      <c r="K7" s="104">
        <v>0</v>
      </c>
      <c r="L7" s="104">
        <v>-36</v>
      </c>
    </row>
    <row r="8" spans="2:12" x14ac:dyDescent="0.45">
      <c r="C8" s="7">
        <v>2025</v>
      </c>
      <c r="D8" s="104">
        <v>6730.3</v>
      </c>
      <c r="E8" s="104">
        <v>501.2</v>
      </c>
      <c r="F8" s="104">
        <v>-277</v>
      </c>
      <c r="I8" s="7">
        <v>2025</v>
      </c>
      <c r="J8" s="104">
        <v>4011.1</v>
      </c>
      <c r="K8" s="104">
        <v>87.1</v>
      </c>
      <c r="L8" s="104">
        <v>-36</v>
      </c>
    </row>
    <row r="9" spans="2:12" x14ac:dyDescent="0.45">
      <c r="C9" s="7">
        <v>2026</v>
      </c>
      <c r="D9" s="104">
        <v>6370.8</v>
      </c>
      <c r="E9" s="104">
        <v>866.8</v>
      </c>
      <c r="F9" s="104">
        <v>-630</v>
      </c>
      <c r="I9" s="7">
        <v>2026</v>
      </c>
      <c r="J9" s="104">
        <v>3955.4</v>
      </c>
      <c r="K9" s="104">
        <v>75.599999999999994</v>
      </c>
      <c r="L9" s="104">
        <v>-86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BFC78-908B-46B4-8372-B5FFA90DB3AD}">
  <sheetPr codeName="Sheet39">
    <tabColor theme="8" tint="0.79998168889431442"/>
  </sheetPr>
  <dimension ref="A2:L10"/>
  <sheetViews>
    <sheetView showGridLines="0" zoomScaleNormal="100" workbookViewId="0">
      <selection activeCell="P17" sqref="P17"/>
    </sheetView>
  </sheetViews>
  <sheetFormatPr defaultColWidth="8.69921875" defaultRowHeight="15" x14ac:dyDescent="0.45"/>
  <cols>
    <col min="1" max="1" width="4.69921875" style="6" customWidth="1"/>
    <col min="2" max="2" width="15.5" style="6" customWidth="1"/>
    <col min="3" max="7" width="8.69921875" style="6"/>
    <col min="8" max="8" width="15.3984375" style="6" customWidth="1"/>
    <col min="9" max="16384" width="8.69921875" style="6"/>
  </cols>
  <sheetData>
    <row r="2" spans="1:12" x14ac:dyDescent="0.45">
      <c r="B2" s="6" t="s">
        <v>317</v>
      </c>
    </row>
    <row r="4" spans="1:12" x14ac:dyDescent="0.3">
      <c r="A4" s="105"/>
      <c r="B4" s="88" t="s">
        <v>285</v>
      </c>
      <c r="C4" s="88"/>
      <c r="D4" s="88"/>
      <c r="E4" s="88"/>
      <c r="F4" s="88" t="s">
        <v>141</v>
      </c>
      <c r="H4" s="88" t="s">
        <v>280</v>
      </c>
      <c r="I4" s="88"/>
      <c r="J4" s="88"/>
      <c r="K4" s="88"/>
      <c r="L4" s="88" t="s">
        <v>141</v>
      </c>
    </row>
    <row r="5" spans="1:12" x14ac:dyDescent="0.3">
      <c r="A5" s="111"/>
      <c r="B5" s="106" t="s">
        <v>281</v>
      </c>
      <c r="C5" s="107">
        <v>2021</v>
      </c>
      <c r="D5" s="107">
        <v>2022</v>
      </c>
      <c r="E5" s="107">
        <v>2026</v>
      </c>
      <c r="F5" s="107">
        <v>2031</v>
      </c>
      <c r="H5" s="106" t="s">
        <v>281</v>
      </c>
      <c r="I5" s="107">
        <v>2022</v>
      </c>
      <c r="J5" s="107">
        <v>2023</v>
      </c>
      <c r="K5" s="107">
        <v>2027</v>
      </c>
      <c r="L5" s="107">
        <v>2032</v>
      </c>
    </row>
    <row r="6" spans="1:12" x14ac:dyDescent="0.3">
      <c r="A6" s="111"/>
      <c r="B6" s="108" t="s">
        <v>282</v>
      </c>
      <c r="C6" s="109">
        <v>15529</v>
      </c>
      <c r="D6" s="109">
        <v>15549</v>
      </c>
      <c r="E6" s="109">
        <v>15353</v>
      </c>
      <c r="F6" s="109">
        <v>15408</v>
      </c>
      <c r="H6" s="108" t="s">
        <v>282</v>
      </c>
      <c r="I6" s="109">
        <v>15140</v>
      </c>
      <c r="J6" s="109">
        <v>15006</v>
      </c>
      <c r="K6" s="109">
        <v>15072</v>
      </c>
      <c r="L6" s="109">
        <v>15061</v>
      </c>
    </row>
    <row r="7" spans="1:12" x14ac:dyDescent="0.3">
      <c r="A7" s="111"/>
      <c r="B7" s="108" t="s">
        <v>14</v>
      </c>
      <c r="C7" s="109">
        <v>3308</v>
      </c>
      <c r="D7" s="109">
        <v>3308</v>
      </c>
      <c r="E7" s="109">
        <v>3308</v>
      </c>
      <c r="F7" s="109">
        <v>3308</v>
      </c>
      <c r="H7" s="108" t="s">
        <v>14</v>
      </c>
      <c r="I7" s="109">
        <v>3308</v>
      </c>
      <c r="J7" s="109">
        <v>3308</v>
      </c>
      <c r="K7" s="109">
        <v>3308</v>
      </c>
      <c r="L7" s="109">
        <v>3308</v>
      </c>
    </row>
    <row r="8" spans="1:12" x14ac:dyDescent="0.3">
      <c r="A8" s="111"/>
      <c r="B8" s="108" t="s">
        <v>283</v>
      </c>
      <c r="C8" s="109">
        <v>12552</v>
      </c>
      <c r="D8" s="109">
        <v>13109</v>
      </c>
      <c r="E8" s="109">
        <v>14907</v>
      </c>
      <c r="F8" s="109">
        <v>16533</v>
      </c>
      <c r="H8" s="108" t="s">
        <v>283</v>
      </c>
      <c r="I8" s="109">
        <v>13192</v>
      </c>
      <c r="J8" s="109">
        <v>13639</v>
      </c>
      <c r="K8" s="109">
        <v>15446</v>
      </c>
      <c r="L8" s="109">
        <v>17248</v>
      </c>
    </row>
    <row r="9" spans="1:12" x14ac:dyDescent="0.3">
      <c r="A9" s="111"/>
      <c r="B9" s="108" t="s">
        <v>130</v>
      </c>
      <c r="C9" s="109">
        <v>79</v>
      </c>
      <c r="D9" s="109">
        <v>97</v>
      </c>
      <c r="E9" s="109">
        <v>98</v>
      </c>
      <c r="F9" s="109">
        <v>98</v>
      </c>
      <c r="H9" s="108" t="s">
        <v>130</v>
      </c>
      <c r="I9" s="109">
        <v>217</v>
      </c>
      <c r="J9" s="109">
        <v>231</v>
      </c>
      <c r="K9" s="109">
        <v>130</v>
      </c>
      <c r="L9" s="109">
        <v>185</v>
      </c>
    </row>
    <row r="10" spans="1:12" x14ac:dyDescent="0.3">
      <c r="A10" s="111"/>
      <c r="B10" s="110" t="s">
        <v>284</v>
      </c>
      <c r="C10" s="109">
        <v>31469</v>
      </c>
      <c r="D10" s="109">
        <v>32063</v>
      </c>
      <c r="E10" s="109">
        <v>33666</v>
      </c>
      <c r="F10" s="109">
        <v>35348</v>
      </c>
      <c r="H10" s="110" t="s">
        <v>284</v>
      </c>
      <c r="I10" s="109">
        <v>31856</v>
      </c>
      <c r="J10" s="109">
        <v>32184</v>
      </c>
      <c r="K10" s="109">
        <v>33956</v>
      </c>
      <c r="L10" s="109">
        <v>35801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B6473-8996-47C2-A3C2-BF978ECC1B86}">
  <sheetPr codeName="Sheet40">
    <tabColor theme="8" tint="0.79998168889431442"/>
  </sheetPr>
  <dimension ref="B2:L29"/>
  <sheetViews>
    <sheetView showGridLines="0" zoomScaleNormal="100" workbookViewId="0">
      <selection activeCell="X18" sqref="X18"/>
    </sheetView>
  </sheetViews>
  <sheetFormatPr defaultColWidth="8.69921875" defaultRowHeight="15" x14ac:dyDescent="0.45"/>
  <cols>
    <col min="1" max="1" width="3.8984375" style="6" customWidth="1"/>
    <col min="2" max="2" width="17.59765625" style="6" bestFit="1" customWidth="1"/>
    <col min="3" max="16384" width="8.69921875" style="6"/>
  </cols>
  <sheetData>
    <row r="2" spans="2:12" x14ac:dyDescent="0.45">
      <c r="B2" s="6" t="s">
        <v>321</v>
      </c>
    </row>
    <row r="4" spans="2:12" x14ac:dyDescent="0.3">
      <c r="B4" s="111">
        <v>2022</v>
      </c>
      <c r="C4" s="111" t="s">
        <v>293</v>
      </c>
      <c r="D4" s="111"/>
      <c r="E4" s="111"/>
      <c r="F4" s="111"/>
      <c r="G4" s="111"/>
      <c r="H4" s="111"/>
      <c r="I4" s="111"/>
      <c r="J4" s="111"/>
      <c r="K4" s="111"/>
      <c r="L4" s="111"/>
    </row>
    <row r="5" spans="2:12" x14ac:dyDescent="0.3"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 t="s">
        <v>294</v>
      </c>
    </row>
    <row r="6" spans="2:12" x14ac:dyDescent="0.3">
      <c r="B6" s="112"/>
      <c r="C6" s="112">
        <v>2023</v>
      </c>
      <c r="D6" s="112">
        <v>2024</v>
      </c>
      <c r="E6" s="112">
        <v>2025</v>
      </c>
      <c r="F6" s="112">
        <v>2026</v>
      </c>
      <c r="G6" s="112">
        <v>2027</v>
      </c>
      <c r="H6" s="112">
        <v>2028</v>
      </c>
      <c r="I6" s="112">
        <v>2029</v>
      </c>
      <c r="J6" s="112">
        <v>2030</v>
      </c>
      <c r="K6" s="112">
        <v>2031</v>
      </c>
      <c r="L6" s="112">
        <v>2032</v>
      </c>
    </row>
    <row r="7" spans="2:12" x14ac:dyDescent="0.3">
      <c r="B7" s="113" t="s">
        <v>286</v>
      </c>
      <c r="C7" s="116">
        <v>180</v>
      </c>
      <c r="D7" s="116">
        <v>180</v>
      </c>
      <c r="E7" s="116">
        <v>180</v>
      </c>
      <c r="F7" s="116">
        <v>180</v>
      </c>
      <c r="G7" s="116">
        <v>180</v>
      </c>
      <c r="H7" s="116">
        <v>180</v>
      </c>
      <c r="I7" s="116">
        <v>180</v>
      </c>
      <c r="J7" s="116">
        <v>180</v>
      </c>
      <c r="K7" s="116">
        <v>180</v>
      </c>
      <c r="L7" s="116"/>
    </row>
    <row r="8" spans="2:12" x14ac:dyDescent="0.3">
      <c r="B8" s="114" t="s">
        <v>287</v>
      </c>
      <c r="C8" s="117">
        <v>133.88</v>
      </c>
      <c r="D8" s="117">
        <v>377.87000000000006</v>
      </c>
      <c r="E8" s="117">
        <v>440.13000000000005</v>
      </c>
      <c r="F8" s="117">
        <v>502.39000000000016</v>
      </c>
      <c r="G8" s="117">
        <v>502.39000000000016</v>
      </c>
      <c r="H8" s="117">
        <v>502.39000000000016</v>
      </c>
      <c r="I8" s="117">
        <v>502.39000000000016</v>
      </c>
      <c r="J8" s="117">
        <v>559.33000000000015</v>
      </c>
      <c r="K8" s="117">
        <v>559.33000000000015</v>
      </c>
      <c r="L8" s="117"/>
    </row>
    <row r="9" spans="2:12" x14ac:dyDescent="0.3">
      <c r="B9" s="115" t="s">
        <v>288</v>
      </c>
      <c r="C9" s="118">
        <v>0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0</v>
      </c>
      <c r="J9" s="118">
        <v>0</v>
      </c>
      <c r="K9" s="118">
        <v>0</v>
      </c>
      <c r="L9" s="118"/>
    </row>
    <row r="10" spans="2:12" x14ac:dyDescent="0.3">
      <c r="B10" s="113" t="s">
        <v>289</v>
      </c>
      <c r="C10" s="116">
        <v>0</v>
      </c>
      <c r="D10" s="116">
        <v>0</v>
      </c>
      <c r="E10" s="116">
        <v>0</v>
      </c>
      <c r="F10" s="116">
        <v>-25</v>
      </c>
      <c r="G10" s="116">
        <v>-25</v>
      </c>
      <c r="H10" s="116">
        <v>-25</v>
      </c>
      <c r="I10" s="116">
        <v>-25</v>
      </c>
      <c r="J10" s="116">
        <v>-25</v>
      </c>
      <c r="K10" s="116">
        <v>-165</v>
      </c>
      <c r="L10" s="116"/>
    </row>
    <row r="11" spans="2:12" x14ac:dyDescent="0.3">
      <c r="B11" s="114" t="s">
        <v>290</v>
      </c>
      <c r="C11" s="117">
        <v>-100</v>
      </c>
      <c r="D11" s="117">
        <v>179.26300000000001</v>
      </c>
      <c r="E11" s="117">
        <v>-156.13699999999994</v>
      </c>
      <c r="F11" s="117">
        <v>-241.53699999999992</v>
      </c>
      <c r="G11" s="117">
        <v>-286.53699999999992</v>
      </c>
      <c r="H11" s="117">
        <v>-286.53699999999992</v>
      </c>
      <c r="I11" s="117">
        <v>-286.53699999999992</v>
      </c>
      <c r="J11" s="117">
        <v>-286.53699999999992</v>
      </c>
      <c r="K11" s="117">
        <v>-286.53699999999992</v>
      </c>
      <c r="L11" s="117"/>
    </row>
    <row r="12" spans="2:12" x14ac:dyDescent="0.3">
      <c r="B12" s="115" t="s">
        <v>291</v>
      </c>
      <c r="C12" s="118">
        <v>0</v>
      </c>
      <c r="D12" s="118">
        <v>-6</v>
      </c>
      <c r="E12" s="118">
        <v>-6</v>
      </c>
      <c r="F12" s="118">
        <v>-6</v>
      </c>
      <c r="G12" s="118">
        <v>-6</v>
      </c>
      <c r="H12" s="118">
        <v>-6</v>
      </c>
      <c r="I12" s="118">
        <v>-6</v>
      </c>
      <c r="J12" s="118">
        <v>-6</v>
      </c>
      <c r="K12" s="118">
        <v>-6</v>
      </c>
      <c r="L12" s="118"/>
    </row>
    <row r="13" spans="2:12" x14ac:dyDescent="0.3">
      <c r="B13" s="112" t="s">
        <v>292</v>
      </c>
      <c r="C13" s="119">
        <v>213.88</v>
      </c>
      <c r="D13" s="119">
        <v>731.13300000000015</v>
      </c>
      <c r="E13" s="119">
        <v>457.99300000000017</v>
      </c>
      <c r="F13" s="119">
        <v>409.85300000000018</v>
      </c>
      <c r="G13" s="119">
        <v>364.85300000000018</v>
      </c>
      <c r="H13" s="119">
        <v>364.85300000000018</v>
      </c>
      <c r="I13" s="119">
        <v>364.85300000000018</v>
      </c>
      <c r="J13" s="119">
        <v>421.79300000000023</v>
      </c>
      <c r="K13" s="119">
        <v>281.79300000000023</v>
      </c>
      <c r="L13" s="119"/>
    </row>
    <row r="20" spans="2:12" x14ac:dyDescent="0.3">
      <c r="B20" s="111">
        <v>2023</v>
      </c>
      <c r="C20" s="111" t="s">
        <v>293</v>
      </c>
      <c r="D20" s="111"/>
      <c r="E20" s="111"/>
      <c r="F20" s="111"/>
      <c r="G20" s="111"/>
      <c r="H20" s="111"/>
      <c r="I20" s="111"/>
      <c r="J20" s="111"/>
      <c r="K20" s="111"/>
      <c r="L20" s="111"/>
    </row>
    <row r="21" spans="2:12" x14ac:dyDescent="0.3"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 t="s">
        <v>294</v>
      </c>
    </row>
    <row r="22" spans="2:12" x14ac:dyDescent="0.3">
      <c r="B22" s="112"/>
      <c r="C22" s="112">
        <v>2023</v>
      </c>
      <c r="D22" s="112">
        <v>2024</v>
      </c>
      <c r="E22" s="112">
        <v>2025</v>
      </c>
      <c r="F22" s="112">
        <v>2026</v>
      </c>
      <c r="G22" s="112">
        <v>2027</v>
      </c>
      <c r="H22" s="112">
        <v>2028</v>
      </c>
      <c r="I22" s="112">
        <v>2029</v>
      </c>
      <c r="J22" s="112">
        <v>2030</v>
      </c>
      <c r="K22" s="112">
        <v>2031</v>
      </c>
      <c r="L22" s="112">
        <v>2032</v>
      </c>
    </row>
    <row r="23" spans="2:12" x14ac:dyDescent="0.3">
      <c r="B23" s="113" t="s">
        <v>286</v>
      </c>
      <c r="C23" s="116">
        <v>180</v>
      </c>
      <c r="D23" s="116">
        <v>180</v>
      </c>
      <c r="E23" s="116">
        <v>180</v>
      </c>
      <c r="F23" s="116">
        <v>180</v>
      </c>
      <c r="G23" s="116">
        <v>180</v>
      </c>
      <c r="H23" s="116">
        <v>180</v>
      </c>
      <c r="I23" s="116">
        <v>180</v>
      </c>
      <c r="J23" s="116">
        <v>180</v>
      </c>
      <c r="K23" s="116">
        <v>180</v>
      </c>
      <c r="L23" s="116">
        <v>180</v>
      </c>
    </row>
    <row r="24" spans="2:12" x14ac:dyDescent="0.3">
      <c r="B24" s="114" t="s">
        <v>287</v>
      </c>
      <c r="C24" s="117">
        <v>135.44</v>
      </c>
      <c r="D24" s="117">
        <v>379.43000000000006</v>
      </c>
      <c r="E24" s="117">
        <v>503.9500000000001</v>
      </c>
      <c r="F24" s="117">
        <v>566.21000000000015</v>
      </c>
      <c r="G24" s="117">
        <v>566.21000000000015</v>
      </c>
      <c r="H24" s="117">
        <v>566.21000000000015</v>
      </c>
      <c r="I24" s="117">
        <v>566.21000000000015</v>
      </c>
      <c r="J24" s="117">
        <v>566.21000000000015</v>
      </c>
      <c r="K24" s="117">
        <v>566.21000000000015</v>
      </c>
      <c r="L24" s="117">
        <v>566.21000000000015</v>
      </c>
    </row>
    <row r="25" spans="2:12" x14ac:dyDescent="0.3">
      <c r="B25" s="115" t="s">
        <v>288</v>
      </c>
      <c r="C25" s="118">
        <v>0</v>
      </c>
      <c r="D25" s="118">
        <v>0</v>
      </c>
      <c r="E25" s="118">
        <v>0</v>
      </c>
      <c r="F25" s="118">
        <v>0</v>
      </c>
      <c r="G25" s="118">
        <v>0</v>
      </c>
      <c r="H25" s="118">
        <v>0</v>
      </c>
      <c r="I25" s="118">
        <v>0</v>
      </c>
      <c r="J25" s="118">
        <v>0</v>
      </c>
      <c r="K25" s="118">
        <v>0</v>
      </c>
      <c r="L25" s="118">
        <v>0</v>
      </c>
    </row>
    <row r="26" spans="2:12" x14ac:dyDescent="0.3">
      <c r="B26" s="113" t="s">
        <v>289</v>
      </c>
      <c r="C26" s="116">
        <v>-33.1</v>
      </c>
      <c r="D26" s="116">
        <v>-69.099999999999994</v>
      </c>
      <c r="E26" s="116">
        <v>-69.099999999999994</v>
      </c>
      <c r="F26" s="116">
        <v>-119.1</v>
      </c>
      <c r="G26" s="116">
        <v>-119.1</v>
      </c>
      <c r="H26" s="116">
        <v>-119.1</v>
      </c>
      <c r="I26" s="116">
        <v>-119.1</v>
      </c>
      <c r="J26" s="116">
        <v>-119.1</v>
      </c>
      <c r="K26" s="116">
        <v>-259.10000000000002</v>
      </c>
      <c r="L26" s="116">
        <v>-259.10000000000002</v>
      </c>
    </row>
    <row r="27" spans="2:12" x14ac:dyDescent="0.3">
      <c r="B27" s="114" t="s">
        <v>290</v>
      </c>
      <c r="C27" s="117">
        <v>-100</v>
      </c>
      <c r="D27" s="117">
        <v>-61.54</v>
      </c>
      <c r="E27" s="117">
        <v>-276.94</v>
      </c>
      <c r="F27" s="117">
        <v>-629.79</v>
      </c>
      <c r="G27" s="117">
        <v>-392.49</v>
      </c>
      <c r="H27" s="117">
        <v>-392.49</v>
      </c>
      <c r="I27" s="117">
        <v>-392.49</v>
      </c>
      <c r="J27" s="117">
        <v>-392.49</v>
      </c>
      <c r="K27" s="117">
        <v>-392.49</v>
      </c>
      <c r="L27" s="117">
        <v>-392.49</v>
      </c>
    </row>
    <row r="28" spans="2:12" x14ac:dyDescent="0.3">
      <c r="B28" s="115" t="s">
        <v>291</v>
      </c>
      <c r="C28" s="118">
        <v>-110</v>
      </c>
      <c r="D28" s="118">
        <v>-170</v>
      </c>
      <c r="E28" s="118">
        <v>-170</v>
      </c>
      <c r="F28" s="118">
        <v>-170</v>
      </c>
      <c r="G28" s="118">
        <v>-220</v>
      </c>
      <c r="H28" s="118">
        <v>-220</v>
      </c>
      <c r="I28" s="118">
        <v>-220</v>
      </c>
      <c r="J28" s="118">
        <v>-220</v>
      </c>
      <c r="K28" s="118">
        <v>-220</v>
      </c>
      <c r="L28" s="118">
        <v>-220</v>
      </c>
    </row>
    <row r="29" spans="2:12" x14ac:dyDescent="0.3">
      <c r="B29" s="112" t="s">
        <v>292</v>
      </c>
      <c r="C29" s="119">
        <v>72.339999999999975</v>
      </c>
      <c r="D29" s="119">
        <v>258.79000000000002</v>
      </c>
      <c r="E29" s="119">
        <v>167.91000000000003</v>
      </c>
      <c r="F29" s="119">
        <v>-172.67999999999984</v>
      </c>
      <c r="G29" s="119">
        <v>14.620000000000118</v>
      </c>
      <c r="H29" s="119">
        <v>14.620000000000118</v>
      </c>
      <c r="I29" s="119">
        <v>14.620000000000118</v>
      </c>
      <c r="J29" s="119">
        <v>14.620000000000118</v>
      </c>
      <c r="K29" s="119">
        <v>-125.37999999999988</v>
      </c>
      <c r="L29" s="119">
        <v>-125.37999999999988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0E32-3A6F-4BC6-A628-C106E6D59E3B}">
  <sheetPr codeName="Sheet30">
    <tabColor theme="8" tint="0.79998168889431442"/>
  </sheetPr>
  <dimension ref="B2:N94"/>
  <sheetViews>
    <sheetView showGridLines="0" zoomScaleNormal="100" workbookViewId="0">
      <selection activeCell="B4" sqref="B4"/>
    </sheetView>
  </sheetViews>
  <sheetFormatPr defaultColWidth="9" defaultRowHeight="15" x14ac:dyDescent="0.45"/>
  <cols>
    <col min="1" max="1" width="4.19921875" style="6" customWidth="1"/>
    <col min="2" max="2" width="13.09765625" style="6" customWidth="1"/>
    <col min="3" max="14" width="9.59765625" style="6" customWidth="1"/>
    <col min="15" max="16384" width="9" style="6"/>
  </cols>
  <sheetData>
    <row r="2" spans="2:14" x14ac:dyDescent="0.45">
      <c r="B2" s="6" t="s">
        <v>50</v>
      </c>
    </row>
    <row r="3" spans="2:14" ht="16.2" x14ac:dyDescent="0.45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5" t="s">
        <v>51</v>
      </c>
    </row>
    <row r="4" spans="2:14" ht="18.600000000000001" x14ac:dyDescent="0.45">
      <c r="B4" s="16"/>
      <c r="C4" s="17" t="s">
        <v>52</v>
      </c>
      <c r="D4" s="17" t="s">
        <v>53</v>
      </c>
      <c r="E4" s="17" t="s">
        <v>54</v>
      </c>
      <c r="F4" s="17" t="s">
        <v>55</v>
      </c>
      <c r="G4" s="17" t="s">
        <v>56</v>
      </c>
      <c r="H4" s="17" t="s">
        <v>57</v>
      </c>
      <c r="I4" s="17" t="s">
        <v>58</v>
      </c>
      <c r="J4" s="17" t="s">
        <v>59</v>
      </c>
      <c r="K4" s="17" t="s">
        <v>60</v>
      </c>
      <c r="L4" s="17" t="s">
        <v>61</v>
      </c>
      <c r="M4" s="17" t="s">
        <v>62</v>
      </c>
      <c r="N4" s="17" t="s">
        <v>63</v>
      </c>
    </row>
    <row r="5" spans="2:14" ht="18.600000000000001" x14ac:dyDescent="0.45">
      <c r="B5" s="18" t="s">
        <v>21</v>
      </c>
      <c r="C5" s="19">
        <v>397</v>
      </c>
      <c r="D5" s="19">
        <v>355</v>
      </c>
      <c r="E5" s="19">
        <v>356</v>
      </c>
      <c r="F5" s="19">
        <v>409</v>
      </c>
      <c r="G5" s="19">
        <v>416</v>
      </c>
      <c r="H5" s="19">
        <v>387</v>
      </c>
      <c r="I5" s="19">
        <v>390</v>
      </c>
      <c r="J5" s="19">
        <v>444</v>
      </c>
      <c r="K5" s="19">
        <v>481</v>
      </c>
      <c r="L5" s="19">
        <v>498</v>
      </c>
      <c r="M5" s="19">
        <v>495</v>
      </c>
      <c r="N5" s="19">
        <v>453</v>
      </c>
    </row>
    <row r="6" spans="2:14" ht="18.600000000000001" x14ac:dyDescent="0.45">
      <c r="B6" s="18" t="s">
        <v>22</v>
      </c>
      <c r="C6" s="19">
        <v>1085</v>
      </c>
      <c r="D6" s="19">
        <v>1012</v>
      </c>
      <c r="E6" s="19">
        <v>1084</v>
      </c>
      <c r="F6" s="19">
        <v>1312</v>
      </c>
      <c r="G6" s="19">
        <v>1338</v>
      </c>
      <c r="H6" s="19">
        <v>1180</v>
      </c>
      <c r="I6" s="19">
        <v>1033</v>
      </c>
      <c r="J6" s="19">
        <v>1161</v>
      </c>
      <c r="K6" s="19">
        <v>1305</v>
      </c>
      <c r="L6" s="19">
        <v>1369</v>
      </c>
      <c r="M6" s="19">
        <v>1365</v>
      </c>
      <c r="N6" s="19">
        <v>1229</v>
      </c>
    </row>
    <row r="7" spans="2:14" ht="18.600000000000001" x14ac:dyDescent="0.45">
      <c r="B7" s="18" t="s">
        <v>23</v>
      </c>
      <c r="C7" s="19">
        <v>3846</v>
      </c>
      <c r="D7" s="19">
        <v>3717</v>
      </c>
      <c r="E7" s="19">
        <v>4281</v>
      </c>
      <c r="F7" s="19">
        <v>5499</v>
      </c>
      <c r="G7" s="19">
        <v>5499</v>
      </c>
      <c r="H7" s="19">
        <v>4650</v>
      </c>
      <c r="I7" s="19">
        <v>3827</v>
      </c>
      <c r="J7" s="19">
        <v>4020</v>
      </c>
      <c r="K7" s="19">
        <v>4469</v>
      </c>
      <c r="L7" s="19">
        <v>4884</v>
      </c>
      <c r="M7" s="19">
        <v>4884</v>
      </c>
      <c r="N7" s="19">
        <v>4337</v>
      </c>
    </row>
    <row r="8" spans="2:14" ht="18.600000000000001" x14ac:dyDescent="0.45">
      <c r="B8" s="20" t="s">
        <v>64</v>
      </c>
      <c r="C8" s="21">
        <v>5328</v>
      </c>
      <c r="D8" s="21">
        <v>5084</v>
      </c>
      <c r="E8" s="21">
        <v>5721</v>
      </c>
      <c r="F8" s="21">
        <v>7220</v>
      </c>
      <c r="G8" s="21">
        <v>7253</v>
      </c>
      <c r="H8" s="21">
        <v>6217</v>
      </c>
      <c r="I8" s="21">
        <v>5250</v>
      </c>
      <c r="J8" s="21">
        <v>5625</v>
      </c>
      <c r="K8" s="21">
        <v>6255</v>
      </c>
      <c r="L8" s="21">
        <v>6751</v>
      </c>
      <c r="M8" s="21">
        <v>6744</v>
      </c>
      <c r="N8" s="21">
        <v>6019</v>
      </c>
    </row>
    <row r="9" spans="2:14" ht="18.600000000000001" x14ac:dyDescent="0.45">
      <c r="B9" s="18" t="s">
        <v>24</v>
      </c>
      <c r="C9" s="19">
        <v>1799</v>
      </c>
      <c r="D9" s="19">
        <v>1807</v>
      </c>
      <c r="E9" s="19">
        <v>2019</v>
      </c>
      <c r="F9" s="19">
        <v>2455</v>
      </c>
      <c r="G9" s="19">
        <v>2455</v>
      </c>
      <c r="H9" s="19">
        <v>2208</v>
      </c>
      <c r="I9" s="19">
        <v>1879</v>
      </c>
      <c r="J9" s="19">
        <v>1902</v>
      </c>
      <c r="K9" s="19">
        <v>2159</v>
      </c>
      <c r="L9" s="19">
        <v>2342</v>
      </c>
      <c r="M9" s="19">
        <v>2342</v>
      </c>
      <c r="N9" s="19">
        <v>2050</v>
      </c>
    </row>
    <row r="10" spans="2:14" ht="18.600000000000001" x14ac:dyDescent="0.45">
      <c r="B10" s="18" t="s">
        <v>25</v>
      </c>
      <c r="C10" s="19">
        <v>386</v>
      </c>
      <c r="D10" s="19">
        <v>351.5</v>
      </c>
      <c r="E10" s="19">
        <v>404</v>
      </c>
      <c r="F10" s="19">
        <v>495</v>
      </c>
      <c r="G10" s="19">
        <v>495</v>
      </c>
      <c r="H10" s="19">
        <v>438</v>
      </c>
      <c r="I10" s="19">
        <v>372.5</v>
      </c>
      <c r="J10" s="19">
        <v>410</v>
      </c>
      <c r="K10" s="19">
        <v>475.5</v>
      </c>
      <c r="L10" s="19">
        <v>518</v>
      </c>
      <c r="M10" s="19">
        <v>518</v>
      </c>
      <c r="N10" s="19">
        <v>452</v>
      </c>
    </row>
    <row r="11" spans="2:14" ht="18.600000000000001" x14ac:dyDescent="0.45">
      <c r="B11" s="18" t="s">
        <v>26</v>
      </c>
      <c r="C11" s="19">
        <v>1797.6</v>
      </c>
      <c r="D11" s="19">
        <v>1827.9</v>
      </c>
      <c r="E11" s="19">
        <v>2116.6</v>
      </c>
      <c r="F11" s="19">
        <v>2741</v>
      </c>
      <c r="G11" s="19">
        <v>2741</v>
      </c>
      <c r="H11" s="19">
        <v>2313.9</v>
      </c>
      <c r="I11" s="19">
        <v>1890.4</v>
      </c>
      <c r="J11" s="19">
        <v>1913.6</v>
      </c>
      <c r="K11" s="19">
        <v>2349.1999999999998</v>
      </c>
      <c r="L11" s="19">
        <v>2518</v>
      </c>
      <c r="M11" s="19">
        <v>2518</v>
      </c>
      <c r="N11" s="19">
        <v>2114.5</v>
      </c>
    </row>
    <row r="12" spans="2:14" ht="18.600000000000001" x14ac:dyDescent="0.45">
      <c r="B12" s="18" t="s">
        <v>27</v>
      </c>
      <c r="C12" s="19">
        <v>757</v>
      </c>
      <c r="D12" s="19">
        <v>747</v>
      </c>
      <c r="E12" s="19">
        <v>835</v>
      </c>
      <c r="F12" s="19">
        <v>1043</v>
      </c>
      <c r="G12" s="19">
        <v>1043</v>
      </c>
      <c r="H12" s="19">
        <v>931</v>
      </c>
      <c r="I12" s="19">
        <v>770</v>
      </c>
      <c r="J12" s="19">
        <v>836</v>
      </c>
      <c r="K12" s="19">
        <v>1013</v>
      </c>
      <c r="L12" s="19">
        <v>1037</v>
      </c>
      <c r="M12" s="19">
        <v>1037</v>
      </c>
      <c r="N12" s="19">
        <v>902</v>
      </c>
    </row>
    <row r="13" spans="2:14" ht="18.600000000000001" x14ac:dyDescent="0.45">
      <c r="B13" s="18" t="s">
        <v>28</v>
      </c>
      <c r="C13" s="19">
        <v>334</v>
      </c>
      <c r="D13" s="19">
        <v>342</v>
      </c>
      <c r="E13" s="19">
        <v>386</v>
      </c>
      <c r="F13" s="19">
        <v>497</v>
      </c>
      <c r="G13" s="19">
        <v>497</v>
      </c>
      <c r="H13" s="19">
        <v>425</v>
      </c>
      <c r="I13" s="19">
        <v>369</v>
      </c>
      <c r="J13" s="19">
        <v>370</v>
      </c>
      <c r="K13" s="19">
        <v>458</v>
      </c>
      <c r="L13" s="19">
        <v>458</v>
      </c>
      <c r="M13" s="19">
        <v>458</v>
      </c>
      <c r="N13" s="19">
        <v>395</v>
      </c>
    </row>
    <row r="14" spans="2:14" ht="18.600000000000001" x14ac:dyDescent="0.45">
      <c r="B14" s="18" t="s">
        <v>29</v>
      </c>
      <c r="C14" s="19">
        <v>1000</v>
      </c>
      <c r="D14" s="19">
        <v>1048</v>
      </c>
      <c r="E14" s="19">
        <v>1203</v>
      </c>
      <c r="F14" s="19">
        <v>1537</v>
      </c>
      <c r="G14" s="19">
        <v>1537</v>
      </c>
      <c r="H14" s="19">
        <v>1320</v>
      </c>
      <c r="I14" s="19">
        <v>1109</v>
      </c>
      <c r="J14" s="19">
        <v>1152</v>
      </c>
      <c r="K14" s="19">
        <v>1393</v>
      </c>
      <c r="L14" s="19">
        <v>1454</v>
      </c>
      <c r="M14" s="19">
        <v>1454</v>
      </c>
      <c r="N14" s="19">
        <v>1223</v>
      </c>
    </row>
    <row r="15" spans="2:14" ht="18.600000000000001" x14ac:dyDescent="0.45">
      <c r="B15" s="20" t="s">
        <v>65</v>
      </c>
      <c r="C15" s="21">
        <v>6073.6</v>
      </c>
      <c r="D15" s="21">
        <v>6123.4</v>
      </c>
      <c r="E15" s="21">
        <v>6963.6</v>
      </c>
      <c r="F15" s="21">
        <v>8768</v>
      </c>
      <c r="G15" s="21">
        <v>8768</v>
      </c>
      <c r="H15" s="21">
        <v>7635.9</v>
      </c>
      <c r="I15" s="21">
        <v>6389.9</v>
      </c>
      <c r="J15" s="21">
        <v>6583.6</v>
      </c>
      <c r="K15" s="21">
        <v>7847.7</v>
      </c>
      <c r="L15" s="21">
        <v>8327</v>
      </c>
      <c r="M15" s="21">
        <v>8327</v>
      </c>
      <c r="N15" s="21">
        <v>7136.5</v>
      </c>
    </row>
    <row r="16" spans="2:14" ht="18.600000000000001" x14ac:dyDescent="0.45">
      <c r="B16" s="22" t="s">
        <v>66</v>
      </c>
      <c r="C16" s="21">
        <v>11401.6</v>
      </c>
      <c r="D16" s="21">
        <v>11207.4</v>
      </c>
      <c r="E16" s="21">
        <v>12684.6</v>
      </c>
      <c r="F16" s="21">
        <v>15988</v>
      </c>
      <c r="G16" s="21">
        <v>16021</v>
      </c>
      <c r="H16" s="21">
        <v>13852.9</v>
      </c>
      <c r="I16" s="21">
        <v>11639.9</v>
      </c>
      <c r="J16" s="21">
        <v>12208.6</v>
      </c>
      <c r="K16" s="21">
        <v>14102.7</v>
      </c>
      <c r="L16" s="21">
        <v>15078</v>
      </c>
      <c r="M16" s="21">
        <v>15071</v>
      </c>
      <c r="N16" s="21">
        <v>13155.5</v>
      </c>
    </row>
    <row r="17" spans="2:14" ht="18.600000000000001" x14ac:dyDescent="0.45">
      <c r="B17" s="18" t="s">
        <v>30</v>
      </c>
      <c r="C17" s="19">
        <v>107</v>
      </c>
      <c r="D17" s="19">
        <v>130.30000000000001</v>
      </c>
      <c r="E17" s="19">
        <v>153.88839999999999</v>
      </c>
      <c r="F17" s="19">
        <v>156.93440000000001</v>
      </c>
      <c r="G17" s="19">
        <v>158.3613</v>
      </c>
      <c r="H17" s="19">
        <v>159.80000000000001</v>
      </c>
      <c r="I17" s="19">
        <v>138.1</v>
      </c>
      <c r="J17" s="19">
        <v>117.9</v>
      </c>
      <c r="K17" s="19">
        <v>100.5</v>
      </c>
      <c r="L17" s="19">
        <v>108.6</v>
      </c>
      <c r="M17" s="19">
        <v>103.1</v>
      </c>
      <c r="N17" s="19">
        <v>97.9</v>
      </c>
    </row>
    <row r="18" spans="2:14" ht="18.600000000000001" x14ac:dyDescent="0.45">
      <c r="B18" s="22" t="s">
        <v>67</v>
      </c>
      <c r="C18" s="21">
        <v>11508.6</v>
      </c>
      <c r="D18" s="21">
        <v>11337.699999999999</v>
      </c>
      <c r="E18" s="21">
        <v>12838.4884</v>
      </c>
      <c r="F18" s="21">
        <v>16144.9344</v>
      </c>
      <c r="G18" s="21">
        <v>16179.3613</v>
      </c>
      <c r="H18" s="21">
        <v>14012.699999999999</v>
      </c>
      <c r="I18" s="21">
        <v>11778</v>
      </c>
      <c r="J18" s="21">
        <v>12326.5</v>
      </c>
      <c r="K18" s="21">
        <v>14203.2</v>
      </c>
      <c r="L18" s="21">
        <v>15186.6</v>
      </c>
      <c r="M18" s="21">
        <v>15174.1</v>
      </c>
      <c r="N18" s="21">
        <v>13253.4</v>
      </c>
    </row>
    <row r="20" spans="2:14" x14ac:dyDescent="0.45">
      <c r="B20" s="6" t="s">
        <v>68</v>
      </c>
    </row>
    <row r="21" spans="2:14" ht="16.2" x14ac:dyDescent="0.45"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5" t="s">
        <v>51</v>
      </c>
    </row>
    <row r="22" spans="2:14" ht="18.600000000000001" x14ac:dyDescent="0.45">
      <c r="B22" s="16"/>
      <c r="C22" s="17" t="s">
        <v>52</v>
      </c>
      <c r="D22" s="17" t="s">
        <v>53</v>
      </c>
      <c r="E22" s="17" t="s">
        <v>54</v>
      </c>
      <c r="F22" s="17" t="s">
        <v>55</v>
      </c>
      <c r="G22" s="17" t="s">
        <v>56</v>
      </c>
      <c r="H22" s="17" t="s">
        <v>57</v>
      </c>
      <c r="I22" s="17" t="s">
        <v>58</v>
      </c>
      <c r="J22" s="17" t="s">
        <v>59</v>
      </c>
      <c r="K22" s="17" t="s">
        <v>60</v>
      </c>
      <c r="L22" s="17" t="s">
        <v>61</v>
      </c>
      <c r="M22" s="17" t="s">
        <v>62</v>
      </c>
      <c r="N22" s="17" t="s">
        <v>63</v>
      </c>
    </row>
    <row r="23" spans="2:14" ht="18.600000000000001" x14ac:dyDescent="0.45">
      <c r="B23" s="18" t="s">
        <v>21</v>
      </c>
      <c r="C23" s="19">
        <v>552.25000000000011</v>
      </c>
      <c r="D23" s="19">
        <v>578.2299999999999</v>
      </c>
      <c r="E23" s="19">
        <v>546.72</v>
      </c>
      <c r="F23" s="19">
        <v>544.45999999999992</v>
      </c>
      <c r="G23" s="19">
        <v>547.71000000000015</v>
      </c>
      <c r="H23" s="19">
        <v>523.69999999999993</v>
      </c>
      <c r="I23" s="19">
        <v>549.44000000000005</v>
      </c>
      <c r="J23" s="19">
        <v>597.99999999999989</v>
      </c>
      <c r="K23" s="19">
        <v>605.03</v>
      </c>
      <c r="L23" s="19">
        <v>602.29000000000019</v>
      </c>
      <c r="M23" s="19">
        <v>618.57000000000005</v>
      </c>
      <c r="N23" s="19">
        <v>628.50999999999988</v>
      </c>
    </row>
    <row r="24" spans="2:14" ht="18.600000000000001" x14ac:dyDescent="0.45">
      <c r="B24" s="18" t="s">
        <v>22</v>
      </c>
      <c r="C24" s="19">
        <v>1281.8323739898219</v>
      </c>
      <c r="D24" s="19">
        <v>1296.9862831496257</v>
      </c>
      <c r="E24" s="19">
        <v>1411.0158819964477</v>
      </c>
      <c r="F24" s="19">
        <v>1663.5304434687703</v>
      </c>
      <c r="G24" s="19">
        <v>1764.4389865176101</v>
      </c>
      <c r="H24" s="19">
        <v>1629.5961578953097</v>
      </c>
      <c r="I24" s="19">
        <v>1372.6957629899448</v>
      </c>
      <c r="J24" s="19">
        <v>1485.8315725547118</v>
      </c>
      <c r="K24" s="19">
        <v>1640.384458105314</v>
      </c>
      <c r="L24" s="19">
        <v>1683.6098113600569</v>
      </c>
      <c r="M24" s="19">
        <v>1677.5847635528248</v>
      </c>
      <c r="N24" s="19">
        <v>1592.1167083162034</v>
      </c>
    </row>
    <row r="25" spans="2:14" ht="18.600000000000001" x14ac:dyDescent="0.45">
      <c r="B25" s="18" t="s">
        <v>23</v>
      </c>
      <c r="C25" s="19">
        <v>4393.8160453358041</v>
      </c>
      <c r="D25" s="19">
        <v>3980.3022575177224</v>
      </c>
      <c r="E25" s="19">
        <v>4685.7639221615691</v>
      </c>
      <c r="F25" s="19">
        <v>5827.846720190485</v>
      </c>
      <c r="G25" s="19">
        <v>5853.1774516578134</v>
      </c>
      <c r="H25" s="19">
        <v>5495.9651172644135</v>
      </c>
      <c r="I25" s="19">
        <v>4556.9043385676523</v>
      </c>
      <c r="J25" s="19">
        <v>4311.6487382046844</v>
      </c>
      <c r="K25" s="19">
        <v>4977.1742539126508</v>
      </c>
      <c r="L25" s="19">
        <v>5465.2382395019076</v>
      </c>
      <c r="M25" s="19">
        <v>5460.8282658346689</v>
      </c>
      <c r="N25" s="19">
        <v>5174.2813605106185</v>
      </c>
    </row>
    <row r="26" spans="2:14" ht="18.600000000000001" x14ac:dyDescent="0.45">
      <c r="B26" s="20" t="s">
        <v>64</v>
      </c>
      <c r="C26" s="21">
        <v>6227.8984193256256</v>
      </c>
      <c r="D26" s="21">
        <v>5855.5185406673481</v>
      </c>
      <c r="E26" s="21">
        <v>6643.4998041580166</v>
      </c>
      <c r="F26" s="21">
        <v>8035.8371636592547</v>
      </c>
      <c r="G26" s="21">
        <v>8165.3264381754234</v>
      </c>
      <c r="H26" s="21">
        <v>7649.2612751597226</v>
      </c>
      <c r="I26" s="21">
        <v>6479.0401015575972</v>
      </c>
      <c r="J26" s="21">
        <v>6395.4803107593962</v>
      </c>
      <c r="K26" s="21">
        <v>7222.588712017965</v>
      </c>
      <c r="L26" s="21">
        <v>7751.138050861965</v>
      </c>
      <c r="M26" s="21">
        <v>7756.9830293874938</v>
      </c>
      <c r="N26" s="21">
        <v>7394.9080688268223</v>
      </c>
    </row>
    <row r="27" spans="2:14" ht="18.600000000000001" x14ac:dyDescent="0.45">
      <c r="B27" s="18" t="s">
        <v>24</v>
      </c>
      <c r="C27" s="19">
        <v>2237.6846471023428</v>
      </c>
      <c r="D27" s="19">
        <v>2140.7537095468679</v>
      </c>
      <c r="E27" s="19">
        <v>2547.9419435247451</v>
      </c>
      <c r="F27" s="19">
        <v>2809.703022142076</v>
      </c>
      <c r="G27" s="19">
        <v>2912.0882705293157</v>
      </c>
      <c r="H27" s="19">
        <v>2593.6467964480562</v>
      </c>
      <c r="I27" s="19">
        <v>2251.4523975997895</v>
      </c>
      <c r="J27" s="19">
        <v>2104.4987766042423</v>
      </c>
      <c r="K27" s="19">
        <v>2526.9975073031983</v>
      </c>
      <c r="L27" s="19">
        <v>2630.2544600990191</v>
      </c>
      <c r="M27" s="19">
        <v>2594.2346168261929</v>
      </c>
      <c r="N27" s="19">
        <v>2299.9997342405845</v>
      </c>
    </row>
    <row r="28" spans="2:14" ht="18.600000000000001" x14ac:dyDescent="0.45">
      <c r="B28" s="18" t="s">
        <v>25</v>
      </c>
      <c r="C28" s="19">
        <v>449.21999999999997</v>
      </c>
      <c r="D28" s="19">
        <v>460.2299999999999</v>
      </c>
      <c r="E28" s="19">
        <v>492.68999999999994</v>
      </c>
      <c r="F28" s="19">
        <v>562.11000000000013</v>
      </c>
      <c r="G28" s="19">
        <v>541.99</v>
      </c>
      <c r="H28" s="19">
        <v>473.25999999999993</v>
      </c>
      <c r="I28" s="19">
        <v>486.2700000000001</v>
      </c>
      <c r="J28" s="19">
        <v>468.7195707638889</v>
      </c>
      <c r="K28" s="19">
        <v>493.81914013888888</v>
      </c>
      <c r="L28" s="19">
        <v>524.48870812500002</v>
      </c>
      <c r="M28" s="19">
        <v>528.80827472222222</v>
      </c>
      <c r="N28" s="19">
        <v>545.07783993055557</v>
      </c>
    </row>
    <row r="29" spans="2:14" ht="18.600000000000001" x14ac:dyDescent="0.45">
      <c r="B29" s="18" t="s">
        <v>26</v>
      </c>
      <c r="C29" s="19">
        <v>2199.4223859060403</v>
      </c>
      <c r="D29" s="19">
        <v>2163.8825872483221</v>
      </c>
      <c r="E29" s="19">
        <v>2481.7828288590595</v>
      </c>
      <c r="F29" s="19">
        <v>2982.7036342281876</v>
      </c>
      <c r="G29" s="19">
        <v>3110.6540771812079</v>
      </c>
      <c r="H29" s="19">
        <v>2715.5636744966441</v>
      </c>
      <c r="I29" s="19">
        <v>2029.6729496644286</v>
      </c>
      <c r="J29" s="19">
        <v>2112.0225606967742</v>
      </c>
      <c r="K29" s="19">
        <v>2628.4732575885537</v>
      </c>
      <c r="L29" s="19">
        <v>2826.5028255746643</v>
      </c>
      <c r="M29" s="19">
        <v>2820.6621505611483</v>
      </c>
      <c r="N29" s="19">
        <v>2565.020709058072</v>
      </c>
    </row>
    <row r="30" spans="2:14" ht="18.600000000000001" x14ac:dyDescent="0.45">
      <c r="B30" s="18" t="s">
        <v>27</v>
      </c>
      <c r="C30" s="19">
        <v>1024.6299999999999</v>
      </c>
      <c r="D30" s="19">
        <v>1115.69</v>
      </c>
      <c r="E30" s="19">
        <v>1244.9900000000002</v>
      </c>
      <c r="F30" s="19">
        <v>1477.2200000000003</v>
      </c>
      <c r="G30" s="19">
        <v>1448.9499999999998</v>
      </c>
      <c r="H30" s="19">
        <v>1239.2599999999998</v>
      </c>
      <c r="I30" s="19">
        <v>1032.9299999999998</v>
      </c>
      <c r="J30" s="19">
        <v>1009.1899999999998</v>
      </c>
      <c r="K30" s="19">
        <v>1240.7500000000005</v>
      </c>
      <c r="L30" s="19">
        <v>1325.8999999999999</v>
      </c>
      <c r="M30" s="19">
        <v>1251.9299999999998</v>
      </c>
      <c r="N30" s="19">
        <v>1081.896</v>
      </c>
    </row>
    <row r="31" spans="2:14" ht="18.600000000000001" x14ac:dyDescent="0.45">
      <c r="B31" s="18" t="s">
        <v>28</v>
      </c>
      <c r="C31" s="19">
        <v>453.65000000000009</v>
      </c>
      <c r="D31" s="19">
        <v>491.39999999999992</v>
      </c>
      <c r="E31" s="19">
        <v>603.31999999999994</v>
      </c>
      <c r="F31" s="19">
        <v>711.28</v>
      </c>
      <c r="G31" s="19">
        <v>726.59</v>
      </c>
      <c r="H31" s="19">
        <v>623.4899999999999</v>
      </c>
      <c r="I31" s="19">
        <v>575.17999999999995</v>
      </c>
      <c r="J31" s="19">
        <v>507.05</v>
      </c>
      <c r="K31" s="19">
        <v>561.22</v>
      </c>
      <c r="L31" s="19">
        <v>633.61999999999989</v>
      </c>
      <c r="M31" s="19">
        <v>643.69999999999993</v>
      </c>
      <c r="N31" s="19">
        <v>653.20999999999992</v>
      </c>
    </row>
    <row r="32" spans="2:14" ht="18.600000000000001" x14ac:dyDescent="0.45">
      <c r="B32" s="18" t="s">
        <v>29</v>
      </c>
      <c r="C32" s="19">
        <v>1398.35</v>
      </c>
      <c r="D32" s="19">
        <v>1416.6399999999999</v>
      </c>
      <c r="E32" s="19">
        <v>1561.6</v>
      </c>
      <c r="F32" s="19">
        <v>1864.3799999999999</v>
      </c>
      <c r="G32" s="19">
        <v>1907.4500000000003</v>
      </c>
      <c r="H32" s="19">
        <v>1788.22</v>
      </c>
      <c r="I32" s="19">
        <v>1649.8699999999997</v>
      </c>
      <c r="J32" s="19">
        <v>1481.22</v>
      </c>
      <c r="K32" s="19">
        <v>1658.9100000000003</v>
      </c>
      <c r="L32" s="19">
        <v>1691.0400000000002</v>
      </c>
      <c r="M32" s="19">
        <v>1753.69</v>
      </c>
      <c r="N32" s="19">
        <v>1542.4299999999998</v>
      </c>
    </row>
    <row r="33" spans="2:14" ht="18.600000000000001" x14ac:dyDescent="0.45">
      <c r="B33" s="20" t="s">
        <v>65</v>
      </c>
      <c r="C33" s="21">
        <v>7762.9570330083843</v>
      </c>
      <c r="D33" s="21">
        <v>7788.5962967951891</v>
      </c>
      <c r="E33" s="21">
        <v>8932.3247723838049</v>
      </c>
      <c r="F33" s="21">
        <v>10407.396656370263</v>
      </c>
      <c r="G33" s="21">
        <v>10647.722347710524</v>
      </c>
      <c r="H33" s="21">
        <v>9433.440470944699</v>
      </c>
      <c r="I33" s="21">
        <v>8025.3753472642175</v>
      </c>
      <c r="J33" s="21">
        <v>7682.700908064905</v>
      </c>
      <c r="K33" s="21">
        <v>9110.1699050306415</v>
      </c>
      <c r="L33" s="21">
        <v>9631.8059937986836</v>
      </c>
      <c r="M33" s="21">
        <v>9593.0250421095625</v>
      </c>
      <c r="N33" s="21">
        <v>8687.6342832292121</v>
      </c>
    </row>
    <row r="34" spans="2:14" ht="18.600000000000001" x14ac:dyDescent="0.45">
      <c r="B34" s="22" t="s">
        <v>66</v>
      </c>
      <c r="C34" s="21">
        <v>13990.85545233401</v>
      </c>
      <c r="D34" s="21">
        <v>13644.114837462537</v>
      </c>
      <c r="E34" s="21">
        <v>15575.824576541821</v>
      </c>
      <c r="F34" s="21">
        <v>18443.23382002952</v>
      </c>
      <c r="G34" s="21">
        <v>18813.048785885949</v>
      </c>
      <c r="H34" s="21">
        <v>17082.701746104423</v>
      </c>
      <c r="I34" s="21">
        <v>14504.415448821816</v>
      </c>
      <c r="J34" s="21">
        <v>14078.181218824302</v>
      </c>
      <c r="K34" s="21">
        <v>16332.758617048607</v>
      </c>
      <c r="L34" s="21">
        <v>17382.94404466065</v>
      </c>
      <c r="M34" s="21">
        <v>17350.008071497057</v>
      </c>
      <c r="N34" s="21">
        <v>16082.542352056034</v>
      </c>
    </row>
    <row r="35" spans="2:14" ht="18.600000000000001" x14ac:dyDescent="0.45">
      <c r="B35" s="18" t="s">
        <v>30</v>
      </c>
      <c r="C35" s="19">
        <v>152.62469999999999</v>
      </c>
      <c r="D35" s="19">
        <v>185.7989</v>
      </c>
      <c r="E35" s="19">
        <v>196.4922</v>
      </c>
      <c r="F35" s="19">
        <v>204.86910000000003</v>
      </c>
      <c r="G35" s="19">
        <v>200.97499999999999</v>
      </c>
      <c r="H35" s="19">
        <v>195.06720000000001</v>
      </c>
      <c r="I35" s="19">
        <v>195.47359999999998</v>
      </c>
      <c r="J35" s="19">
        <v>170.2424</v>
      </c>
      <c r="K35" s="19">
        <v>173.4821</v>
      </c>
      <c r="L35" s="19">
        <v>175.77220000000003</v>
      </c>
      <c r="M35" s="19">
        <v>165.36829999999998</v>
      </c>
      <c r="N35" s="19">
        <v>177.48859999999999</v>
      </c>
    </row>
    <row r="36" spans="2:14" ht="18.600000000000001" x14ac:dyDescent="0.45">
      <c r="B36" s="22" t="s">
        <v>67</v>
      </c>
      <c r="C36" s="21">
        <v>14143.48015233401</v>
      </c>
      <c r="D36" s="21">
        <v>13829.913737462537</v>
      </c>
      <c r="E36" s="21">
        <v>15772.316776541822</v>
      </c>
      <c r="F36" s="21">
        <v>18648.10292002952</v>
      </c>
      <c r="G36" s="21">
        <v>19014.023785885947</v>
      </c>
      <c r="H36" s="21">
        <v>17277.768946104425</v>
      </c>
      <c r="I36" s="21">
        <v>14699.889048821815</v>
      </c>
      <c r="J36" s="21">
        <v>14248.423618824301</v>
      </c>
      <c r="K36" s="21">
        <v>16506.240717048608</v>
      </c>
      <c r="L36" s="21">
        <v>17558.716244660649</v>
      </c>
      <c r="M36" s="21">
        <v>17515.376371497056</v>
      </c>
      <c r="N36" s="21">
        <v>16260.030952056035</v>
      </c>
    </row>
    <row r="38" spans="2:14" x14ac:dyDescent="0.45">
      <c r="B38" s="6" t="s">
        <v>69</v>
      </c>
    </row>
    <row r="39" spans="2:14" ht="16.2" x14ac:dyDescent="0.45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5" t="s">
        <v>51</v>
      </c>
    </row>
    <row r="40" spans="2:14" ht="18.600000000000001" x14ac:dyDescent="0.45">
      <c r="B40" s="16"/>
      <c r="C40" s="17" t="s">
        <v>52</v>
      </c>
      <c r="D40" s="17" t="s">
        <v>53</v>
      </c>
      <c r="E40" s="17" t="s">
        <v>54</v>
      </c>
      <c r="F40" s="17" t="s">
        <v>55</v>
      </c>
      <c r="G40" s="17" t="s">
        <v>56</v>
      </c>
      <c r="H40" s="17" t="s">
        <v>57</v>
      </c>
      <c r="I40" s="17" t="s">
        <v>58</v>
      </c>
      <c r="J40" s="17" t="s">
        <v>59</v>
      </c>
      <c r="K40" s="17" t="s">
        <v>60</v>
      </c>
      <c r="L40" s="17" t="s">
        <v>61</v>
      </c>
      <c r="M40" s="17" t="s">
        <v>62</v>
      </c>
      <c r="N40" s="17" t="s">
        <v>63</v>
      </c>
    </row>
    <row r="41" spans="2:14" ht="18.600000000000001" x14ac:dyDescent="0.45">
      <c r="B41" s="18" t="s">
        <v>21</v>
      </c>
      <c r="C41" s="19">
        <v>155.25000000000011</v>
      </c>
      <c r="D41" s="19">
        <v>223.2299999999999</v>
      </c>
      <c r="E41" s="19">
        <v>190.72000000000003</v>
      </c>
      <c r="F41" s="19">
        <v>135.45999999999992</v>
      </c>
      <c r="G41" s="19">
        <v>131.71000000000015</v>
      </c>
      <c r="H41" s="19">
        <v>136.69999999999993</v>
      </c>
      <c r="I41" s="19">
        <v>159.44000000000005</v>
      </c>
      <c r="J41" s="19">
        <v>153.99999999999989</v>
      </c>
      <c r="K41" s="19">
        <v>124.02999999999997</v>
      </c>
      <c r="L41" s="19">
        <v>104.29000000000019</v>
      </c>
      <c r="M41" s="19">
        <v>123.57000000000005</v>
      </c>
      <c r="N41" s="19">
        <v>175.50999999999988</v>
      </c>
    </row>
    <row r="42" spans="2:14" ht="18.600000000000001" x14ac:dyDescent="0.45">
      <c r="B42" s="18" t="s">
        <v>22</v>
      </c>
      <c r="C42" s="19">
        <v>196.83237398982192</v>
      </c>
      <c r="D42" s="19">
        <v>284.98628314962571</v>
      </c>
      <c r="E42" s="19">
        <v>327.01588199644766</v>
      </c>
      <c r="F42" s="19">
        <v>351.53044346877027</v>
      </c>
      <c r="G42" s="19">
        <v>426.43898651761015</v>
      </c>
      <c r="H42" s="19">
        <v>449.59615789530972</v>
      </c>
      <c r="I42" s="19">
        <v>339.6957629899448</v>
      </c>
      <c r="J42" s="19">
        <v>324.83157255471178</v>
      </c>
      <c r="K42" s="19">
        <v>335.38445810531402</v>
      </c>
      <c r="L42" s="19">
        <v>314.60981136005694</v>
      </c>
      <c r="M42" s="19">
        <v>312.58476355282482</v>
      </c>
      <c r="N42" s="19">
        <v>363.11670831620336</v>
      </c>
    </row>
    <row r="43" spans="2:14" ht="18.600000000000001" x14ac:dyDescent="0.45">
      <c r="B43" s="18" t="s">
        <v>23</v>
      </c>
      <c r="C43" s="19">
        <v>547.81604533580412</v>
      </c>
      <c r="D43" s="19">
        <v>263.30225751772241</v>
      </c>
      <c r="E43" s="19">
        <v>404.7639221615691</v>
      </c>
      <c r="F43" s="19">
        <v>328.84672019048503</v>
      </c>
      <c r="G43" s="19">
        <v>354.17745165781344</v>
      </c>
      <c r="H43" s="19">
        <v>845.96511726441349</v>
      </c>
      <c r="I43" s="19">
        <v>729.9043385676523</v>
      </c>
      <c r="J43" s="19">
        <v>291.64873820468438</v>
      </c>
      <c r="K43" s="19">
        <v>508.17425391265078</v>
      </c>
      <c r="L43" s="19">
        <v>581.23823950190763</v>
      </c>
      <c r="M43" s="19">
        <v>576.82826583466885</v>
      </c>
      <c r="N43" s="19">
        <v>837.28136051061847</v>
      </c>
    </row>
    <row r="44" spans="2:14" ht="18.600000000000001" x14ac:dyDescent="0.45">
      <c r="B44" s="20" t="s">
        <v>64</v>
      </c>
      <c r="C44" s="21">
        <v>899.89841932562615</v>
      </c>
      <c r="D44" s="21">
        <v>771.51854066734802</v>
      </c>
      <c r="E44" s="21">
        <v>922.49980415801679</v>
      </c>
      <c r="F44" s="21">
        <v>815.83716365925522</v>
      </c>
      <c r="G44" s="21">
        <v>912.32643817542373</v>
      </c>
      <c r="H44" s="21">
        <v>1432.261275159723</v>
      </c>
      <c r="I44" s="21">
        <v>1229.0401015575972</v>
      </c>
      <c r="J44" s="21">
        <v>770.48031075939605</v>
      </c>
      <c r="K44" s="21">
        <v>967.58871201796478</v>
      </c>
      <c r="L44" s="21">
        <v>1000.1380508619648</v>
      </c>
      <c r="M44" s="21">
        <v>1012.9830293874937</v>
      </c>
      <c r="N44" s="21">
        <v>1375.9080688268218</v>
      </c>
    </row>
    <row r="45" spans="2:14" ht="18.600000000000001" x14ac:dyDescent="0.45">
      <c r="B45" s="18" t="s">
        <v>24</v>
      </c>
      <c r="C45" s="19">
        <v>438.68464710234275</v>
      </c>
      <c r="D45" s="19">
        <v>333.75370954686787</v>
      </c>
      <c r="E45" s="19">
        <v>528.94194352474506</v>
      </c>
      <c r="F45" s="19">
        <v>354.70302214207595</v>
      </c>
      <c r="G45" s="19">
        <v>457.08827052931565</v>
      </c>
      <c r="H45" s="19">
        <v>385.64679644805619</v>
      </c>
      <c r="I45" s="19">
        <v>372.45239759978949</v>
      </c>
      <c r="J45" s="19">
        <v>202.49877660424227</v>
      </c>
      <c r="K45" s="19">
        <v>367.99750730319829</v>
      </c>
      <c r="L45" s="19">
        <v>288.25446009901907</v>
      </c>
      <c r="M45" s="19">
        <v>252.23461682619291</v>
      </c>
      <c r="N45" s="19">
        <v>249.99973424058453</v>
      </c>
    </row>
    <row r="46" spans="2:14" ht="18.600000000000001" x14ac:dyDescent="0.45">
      <c r="B46" s="18" t="s">
        <v>25</v>
      </c>
      <c r="C46" s="19">
        <v>63.21999999999997</v>
      </c>
      <c r="D46" s="19">
        <v>108.7299999999999</v>
      </c>
      <c r="E46" s="19">
        <v>88.689999999999941</v>
      </c>
      <c r="F46" s="19">
        <v>67.110000000000127</v>
      </c>
      <c r="G46" s="19">
        <v>46.990000000000009</v>
      </c>
      <c r="H46" s="19">
        <v>35.259999999999934</v>
      </c>
      <c r="I46" s="19">
        <v>113.7700000000001</v>
      </c>
      <c r="J46" s="19">
        <v>58.719570763888896</v>
      </c>
      <c r="K46" s="19">
        <v>18.319140138888883</v>
      </c>
      <c r="L46" s="19">
        <v>6.4887081250000165</v>
      </c>
      <c r="M46" s="19">
        <v>10.808274722222222</v>
      </c>
      <c r="N46" s="19">
        <v>93.077839930555569</v>
      </c>
    </row>
    <row r="47" spans="2:14" ht="18.600000000000001" x14ac:dyDescent="0.45">
      <c r="B47" s="18" t="s">
        <v>26</v>
      </c>
      <c r="C47" s="19">
        <v>401.82238590604038</v>
      </c>
      <c r="D47" s="19">
        <v>335.98258724832203</v>
      </c>
      <c r="E47" s="19">
        <v>365.18282885905955</v>
      </c>
      <c r="F47" s="19">
        <v>241.70363422818764</v>
      </c>
      <c r="G47" s="19">
        <v>369.65407718120787</v>
      </c>
      <c r="H47" s="19">
        <v>401.66367449664403</v>
      </c>
      <c r="I47" s="19">
        <v>139.27294966442855</v>
      </c>
      <c r="J47" s="19">
        <v>198.42256069677433</v>
      </c>
      <c r="K47" s="19">
        <v>279.27325758855386</v>
      </c>
      <c r="L47" s="19">
        <v>308.50282557466426</v>
      </c>
      <c r="M47" s="19">
        <v>302.66215056114834</v>
      </c>
      <c r="N47" s="19">
        <v>450.52070905807204</v>
      </c>
    </row>
    <row r="48" spans="2:14" ht="18.600000000000001" x14ac:dyDescent="0.45">
      <c r="B48" s="18" t="s">
        <v>27</v>
      </c>
      <c r="C48" s="19">
        <v>267.62999999999988</v>
      </c>
      <c r="D48" s="19">
        <v>368.69000000000005</v>
      </c>
      <c r="E48" s="19">
        <v>409.99000000000024</v>
      </c>
      <c r="F48" s="19">
        <v>434.22000000000025</v>
      </c>
      <c r="G48" s="19">
        <v>405.94999999999982</v>
      </c>
      <c r="H48" s="19">
        <v>308.25999999999976</v>
      </c>
      <c r="I48" s="19">
        <v>262.92999999999984</v>
      </c>
      <c r="J48" s="19">
        <v>173.18999999999983</v>
      </c>
      <c r="K48" s="19">
        <v>227.75000000000045</v>
      </c>
      <c r="L48" s="19">
        <v>288.89999999999986</v>
      </c>
      <c r="M48" s="19">
        <v>214.92999999999984</v>
      </c>
      <c r="N48" s="19">
        <v>179.89599999999996</v>
      </c>
    </row>
    <row r="49" spans="2:14" ht="18.600000000000001" x14ac:dyDescent="0.45">
      <c r="B49" s="18" t="s">
        <v>28</v>
      </c>
      <c r="C49" s="19">
        <v>119.65000000000009</v>
      </c>
      <c r="D49" s="19">
        <v>149.39999999999992</v>
      </c>
      <c r="E49" s="19">
        <v>217.31999999999994</v>
      </c>
      <c r="F49" s="19">
        <v>214.27999999999997</v>
      </c>
      <c r="G49" s="19">
        <v>229.59000000000003</v>
      </c>
      <c r="H49" s="19">
        <v>198.4899999999999</v>
      </c>
      <c r="I49" s="19">
        <v>206.17999999999995</v>
      </c>
      <c r="J49" s="19">
        <v>137.05000000000001</v>
      </c>
      <c r="K49" s="19">
        <v>103.22000000000003</v>
      </c>
      <c r="L49" s="19">
        <v>175.61999999999989</v>
      </c>
      <c r="M49" s="19">
        <v>185.69999999999993</v>
      </c>
      <c r="N49" s="19">
        <v>258.20999999999992</v>
      </c>
    </row>
    <row r="50" spans="2:14" ht="18.600000000000001" x14ac:dyDescent="0.45">
      <c r="B50" s="18" t="s">
        <v>29</v>
      </c>
      <c r="C50" s="19">
        <v>398.34999999999991</v>
      </c>
      <c r="D50" s="19">
        <v>368.63999999999987</v>
      </c>
      <c r="E50" s="19">
        <v>358.59999999999991</v>
      </c>
      <c r="F50" s="19">
        <v>327.37999999999988</v>
      </c>
      <c r="G50" s="19">
        <v>370.45000000000027</v>
      </c>
      <c r="H50" s="19">
        <v>468.22</v>
      </c>
      <c r="I50" s="19">
        <v>540.86999999999966</v>
      </c>
      <c r="J50" s="19">
        <v>329.22</v>
      </c>
      <c r="K50" s="19">
        <v>265.91000000000031</v>
      </c>
      <c r="L50" s="19">
        <v>237.04000000000019</v>
      </c>
      <c r="M50" s="19">
        <v>299.69000000000005</v>
      </c>
      <c r="N50" s="19">
        <v>319.42999999999984</v>
      </c>
    </row>
    <row r="51" spans="2:14" ht="18.600000000000001" x14ac:dyDescent="0.45">
      <c r="B51" s="20" t="s">
        <v>65</v>
      </c>
      <c r="C51" s="21">
        <v>1689.357033008383</v>
      </c>
      <c r="D51" s="21">
        <v>1665.1962967951897</v>
      </c>
      <c r="E51" s="21">
        <v>1968.7247723838047</v>
      </c>
      <c r="F51" s="21">
        <v>1639.3966563702638</v>
      </c>
      <c r="G51" s="21">
        <v>1879.7223477105235</v>
      </c>
      <c r="H51" s="21">
        <v>1797.5404709447</v>
      </c>
      <c r="I51" s="21">
        <v>1635.4753472642176</v>
      </c>
      <c r="J51" s="21">
        <v>1099.1009080649053</v>
      </c>
      <c r="K51" s="21">
        <v>1262.4699050306417</v>
      </c>
      <c r="L51" s="21">
        <v>1304.8059937986834</v>
      </c>
      <c r="M51" s="21">
        <v>1266.0250421095634</v>
      </c>
      <c r="N51" s="21">
        <v>1551.1342832292119</v>
      </c>
    </row>
    <row r="52" spans="2:14" ht="18.600000000000001" x14ac:dyDescent="0.45">
      <c r="B52" s="22" t="s">
        <v>66</v>
      </c>
      <c r="C52" s="21">
        <v>2589.2554523340091</v>
      </c>
      <c r="D52" s="21">
        <v>2436.7148374625376</v>
      </c>
      <c r="E52" s="21">
        <v>2891.2245765418215</v>
      </c>
      <c r="F52" s="21">
        <v>2455.2338200295189</v>
      </c>
      <c r="G52" s="21">
        <v>2792.0487858859474</v>
      </c>
      <c r="H52" s="21">
        <v>3229.8017461044228</v>
      </c>
      <c r="I52" s="21">
        <v>2864.515448821815</v>
      </c>
      <c r="J52" s="21">
        <v>1869.5812188243012</v>
      </c>
      <c r="K52" s="21">
        <v>2230.0586170486067</v>
      </c>
      <c r="L52" s="21">
        <v>2304.9440446606482</v>
      </c>
      <c r="M52" s="21">
        <v>2279.0080714970572</v>
      </c>
      <c r="N52" s="21">
        <v>2927.0423520560335</v>
      </c>
    </row>
    <row r="53" spans="2:14" ht="18.600000000000001" x14ac:dyDescent="0.45">
      <c r="B53" s="18" t="s">
        <v>30</v>
      </c>
      <c r="C53" s="19">
        <v>45.62469999999999</v>
      </c>
      <c r="D53" s="19">
        <v>55.498899999999992</v>
      </c>
      <c r="E53" s="19">
        <v>42.603800000000007</v>
      </c>
      <c r="F53" s="19">
        <v>47.934700000000021</v>
      </c>
      <c r="G53" s="19">
        <v>42.613699999999994</v>
      </c>
      <c r="H53" s="19">
        <v>35.267200000000003</v>
      </c>
      <c r="I53" s="19">
        <v>57.373599999999982</v>
      </c>
      <c r="J53" s="19">
        <v>52.342399999999998</v>
      </c>
      <c r="K53" s="19">
        <v>72.982100000000003</v>
      </c>
      <c r="L53" s="19">
        <v>67.172200000000032</v>
      </c>
      <c r="M53" s="19">
        <v>62.268299999999982</v>
      </c>
      <c r="N53" s="19">
        <v>79.588599999999985</v>
      </c>
    </row>
    <row r="54" spans="2:14" ht="18.600000000000001" x14ac:dyDescent="0.45">
      <c r="B54" s="22" t="s">
        <v>67</v>
      </c>
      <c r="C54" s="21">
        <v>2634.8801523340089</v>
      </c>
      <c r="D54" s="21">
        <v>2492.2137374625377</v>
      </c>
      <c r="E54" s="21">
        <v>2933.8283765418214</v>
      </c>
      <c r="F54" s="21">
        <v>2503.1685200295187</v>
      </c>
      <c r="G54" s="21">
        <v>2834.6624858859473</v>
      </c>
      <c r="H54" s="21">
        <v>3265.068946104423</v>
      </c>
      <c r="I54" s="21">
        <v>2921.8890488218149</v>
      </c>
      <c r="J54" s="21">
        <v>1921.9236188243012</v>
      </c>
      <c r="K54" s="21">
        <v>2303.0407170486069</v>
      </c>
      <c r="L54" s="21">
        <v>2372.1162446606481</v>
      </c>
      <c r="M54" s="21">
        <v>2341.2763714970574</v>
      </c>
      <c r="N54" s="21">
        <v>3006.6309520560335</v>
      </c>
    </row>
    <row r="56" spans="2:14" x14ac:dyDescent="0.45">
      <c r="B56" s="6" t="s">
        <v>331</v>
      </c>
    </row>
    <row r="57" spans="2:14" ht="16.2" x14ac:dyDescent="0.45">
      <c r="N57" s="15" t="s">
        <v>111</v>
      </c>
    </row>
    <row r="58" spans="2:14" ht="18.600000000000001" x14ac:dyDescent="0.45">
      <c r="B58" s="16"/>
      <c r="C58" s="17" t="s">
        <v>52</v>
      </c>
      <c r="D58" s="17" t="s">
        <v>53</v>
      </c>
      <c r="E58" s="17" t="s">
        <v>54</v>
      </c>
      <c r="F58" s="17" t="s">
        <v>55</v>
      </c>
      <c r="G58" s="17" t="s">
        <v>56</v>
      </c>
      <c r="H58" s="17" t="s">
        <v>57</v>
      </c>
      <c r="I58" s="17" t="s">
        <v>58</v>
      </c>
      <c r="J58" s="17" t="s">
        <v>59</v>
      </c>
      <c r="K58" s="17" t="s">
        <v>60</v>
      </c>
      <c r="L58" s="17" t="s">
        <v>61</v>
      </c>
      <c r="M58" s="17" t="s">
        <v>62</v>
      </c>
      <c r="N58" s="17" t="s">
        <v>63</v>
      </c>
    </row>
    <row r="59" spans="2:14" ht="18.600000000000001" x14ac:dyDescent="0.45">
      <c r="B59" s="18" t="s">
        <v>21</v>
      </c>
      <c r="C59" s="23">
        <v>0.39105793450881643</v>
      </c>
      <c r="D59" s="23">
        <v>0.62881690140845048</v>
      </c>
      <c r="E59" s="23">
        <v>0.53573033707865181</v>
      </c>
      <c r="F59" s="23">
        <v>0.33119804400977976</v>
      </c>
      <c r="G59" s="23">
        <v>0.31661057692307726</v>
      </c>
      <c r="H59" s="23">
        <v>0.35322997416020652</v>
      </c>
      <c r="I59" s="23">
        <v>0.40882051282051296</v>
      </c>
      <c r="J59" s="23">
        <v>0.34684684684684658</v>
      </c>
      <c r="K59" s="23">
        <v>0.25785862785862779</v>
      </c>
      <c r="L59" s="23">
        <v>0.20941767068273132</v>
      </c>
      <c r="M59" s="23">
        <v>0.24963636363636374</v>
      </c>
      <c r="N59" s="23">
        <v>0.3874392935982337</v>
      </c>
    </row>
    <row r="60" spans="2:14" ht="18.600000000000001" x14ac:dyDescent="0.45">
      <c r="B60" s="18" t="s">
        <v>22</v>
      </c>
      <c r="C60" s="23">
        <v>0.18141232625790038</v>
      </c>
      <c r="D60" s="23">
        <v>0.28160699915970921</v>
      </c>
      <c r="E60" s="23">
        <v>0.30167516789340187</v>
      </c>
      <c r="F60" s="23">
        <v>0.26793478922924563</v>
      </c>
      <c r="G60" s="23">
        <v>0.31871374179193585</v>
      </c>
      <c r="H60" s="23">
        <v>0.38101369313161843</v>
      </c>
      <c r="I60" s="23">
        <v>0.32884391383344125</v>
      </c>
      <c r="J60" s="23">
        <v>0.27978602287227544</v>
      </c>
      <c r="K60" s="23">
        <v>0.25699958475502993</v>
      </c>
      <c r="L60" s="23">
        <v>0.22980994255665227</v>
      </c>
      <c r="M60" s="23">
        <v>0.22899982677862624</v>
      </c>
      <c r="N60" s="23">
        <v>0.29545704500911585</v>
      </c>
    </row>
    <row r="61" spans="2:14" ht="18.600000000000001" x14ac:dyDescent="0.45">
      <c r="B61" s="25" t="s">
        <v>23</v>
      </c>
      <c r="C61" s="23">
        <v>0.14243786930208116</v>
      </c>
      <c r="D61" s="23">
        <v>7.0837303609825777E-2</v>
      </c>
      <c r="E61" s="23">
        <v>9.4548918981912894E-2</v>
      </c>
      <c r="F61" s="23">
        <v>5.9801185704761783E-2</v>
      </c>
      <c r="G61" s="23">
        <v>6.4407610776107196E-2</v>
      </c>
      <c r="H61" s="23">
        <v>0.18192798220740075</v>
      </c>
      <c r="I61" s="23">
        <v>0.19072493821992481</v>
      </c>
      <c r="J61" s="23">
        <v>7.2549437364349351E-2</v>
      </c>
      <c r="K61" s="23">
        <v>0.11371095410889479</v>
      </c>
      <c r="L61" s="23">
        <v>0.11900864854666414</v>
      </c>
      <c r="M61" s="23">
        <v>0.11810570553535399</v>
      </c>
      <c r="N61" s="23">
        <v>0.19305542091552189</v>
      </c>
    </row>
    <row r="62" spans="2:14" ht="18.600000000000001" x14ac:dyDescent="0.45">
      <c r="B62" s="20" t="s">
        <v>64</v>
      </c>
      <c r="C62" s="24">
        <v>0.16889985347703193</v>
      </c>
      <c r="D62" s="24">
        <v>0.15175423695266482</v>
      </c>
      <c r="E62" s="24">
        <v>0.16124799932844203</v>
      </c>
      <c r="F62" s="24">
        <v>0.112996837071919</v>
      </c>
      <c r="G62" s="24">
        <v>0.12578607999109662</v>
      </c>
      <c r="H62" s="24">
        <v>0.23037820092644731</v>
      </c>
      <c r="I62" s="24">
        <v>0.23410287648716135</v>
      </c>
      <c r="J62" s="24">
        <v>0.13697427746833707</v>
      </c>
      <c r="K62" s="24">
        <v>0.15469044156961867</v>
      </c>
      <c r="L62" s="24">
        <v>0.1481466524754799</v>
      </c>
      <c r="M62" s="24">
        <v>0.15020507553195339</v>
      </c>
      <c r="N62" s="24">
        <v>0.22859413005928259</v>
      </c>
    </row>
    <row r="63" spans="2:14" ht="18.600000000000001" x14ac:dyDescent="0.45">
      <c r="B63" s="18" t="s">
        <v>24</v>
      </c>
      <c r="C63" s="23">
        <v>0.24384916459274195</v>
      </c>
      <c r="D63" s="23">
        <v>0.18470044800601432</v>
      </c>
      <c r="E63" s="23">
        <v>0.26198214141889303</v>
      </c>
      <c r="F63" s="23">
        <v>0.14448188274626311</v>
      </c>
      <c r="G63" s="23">
        <v>0.18618666824004712</v>
      </c>
      <c r="H63" s="23">
        <v>0.174658875202924</v>
      </c>
      <c r="I63" s="23">
        <v>0.19821841277263944</v>
      </c>
      <c r="J63" s="23">
        <v>0.10646623375617364</v>
      </c>
      <c r="K63" s="23">
        <v>0.17044812751421876</v>
      </c>
      <c r="L63" s="23">
        <v>0.12308046972631045</v>
      </c>
      <c r="M63" s="23">
        <v>0.10770051956711908</v>
      </c>
      <c r="N63" s="23">
        <v>0.12195108987345586</v>
      </c>
    </row>
    <row r="64" spans="2:14" ht="18.600000000000001" x14ac:dyDescent="0.45">
      <c r="B64" s="25" t="s">
        <v>25</v>
      </c>
      <c r="C64" s="23">
        <v>0.16378238341968904</v>
      </c>
      <c r="D64" s="23">
        <v>0.30933143669985746</v>
      </c>
      <c r="E64" s="23">
        <v>0.21952970297029689</v>
      </c>
      <c r="F64" s="23">
        <v>0.13557575757575782</v>
      </c>
      <c r="G64" s="23">
        <v>9.4929292929292947E-2</v>
      </c>
      <c r="H64" s="23">
        <v>8.0502283105022679E-2</v>
      </c>
      <c r="I64" s="23">
        <v>0.30542281879194655</v>
      </c>
      <c r="J64" s="23">
        <v>0.14321846527777779</v>
      </c>
      <c r="K64" s="23">
        <v>3.8526057074424573E-2</v>
      </c>
      <c r="L64" s="23">
        <v>1.2526463561776094E-2</v>
      </c>
      <c r="M64" s="23">
        <v>2.0865395216645218E-2</v>
      </c>
      <c r="N64" s="23">
        <v>0.20592442462512295</v>
      </c>
    </row>
    <row r="65" spans="2:14" ht="18.600000000000001" x14ac:dyDescent="0.45">
      <c r="B65" s="25" t="s">
        <v>26</v>
      </c>
      <c r="C65" s="23">
        <v>0.22353270243994236</v>
      </c>
      <c r="D65" s="23">
        <v>0.18380796939018657</v>
      </c>
      <c r="E65" s="23">
        <v>0.17253275482332966</v>
      </c>
      <c r="F65" s="23">
        <v>8.8180822410867429E-2</v>
      </c>
      <c r="G65" s="23">
        <v>0.13486102779321701</v>
      </c>
      <c r="H65" s="23">
        <v>0.17358730908710143</v>
      </c>
      <c r="I65" s="23">
        <v>7.3673799018423899E-2</v>
      </c>
      <c r="J65" s="23">
        <v>0.10369071942766217</v>
      </c>
      <c r="K65" s="23">
        <v>0.11888015391986799</v>
      </c>
      <c r="L65" s="23">
        <v>0.12251899347683251</v>
      </c>
      <c r="M65" s="23">
        <v>0.12019942436900252</v>
      </c>
      <c r="N65" s="23">
        <v>0.21306252497425965</v>
      </c>
    </row>
    <row r="66" spans="2:14" ht="18.600000000000001" x14ac:dyDescent="0.45">
      <c r="B66" s="18" t="s">
        <v>27</v>
      </c>
      <c r="C66" s="23">
        <v>0.35354029062087172</v>
      </c>
      <c r="D66" s="23">
        <v>0.49356091030789834</v>
      </c>
      <c r="E66" s="23">
        <v>0.4910059880239524</v>
      </c>
      <c r="F66" s="23">
        <v>0.41631831255992352</v>
      </c>
      <c r="G66" s="23">
        <v>0.38921380632790009</v>
      </c>
      <c r="H66" s="23">
        <v>0.33110633727175054</v>
      </c>
      <c r="I66" s="23">
        <v>0.34146753246753225</v>
      </c>
      <c r="J66" s="23">
        <v>0.20716507177033472</v>
      </c>
      <c r="K66" s="23">
        <v>0.22482724580454141</v>
      </c>
      <c r="L66" s="23">
        <v>0.27859209257473466</v>
      </c>
      <c r="M66" s="23">
        <v>0.20726133076181277</v>
      </c>
      <c r="N66" s="23">
        <v>0.19944124168514407</v>
      </c>
    </row>
    <row r="67" spans="2:14" ht="18.600000000000001" x14ac:dyDescent="0.45">
      <c r="B67" s="18" t="s">
        <v>28</v>
      </c>
      <c r="C67" s="23">
        <v>0.35823353293413202</v>
      </c>
      <c r="D67" s="23">
        <v>0.43684210526315764</v>
      </c>
      <c r="E67" s="23">
        <v>0.56300518134715005</v>
      </c>
      <c r="F67" s="23">
        <v>0.43114688128772632</v>
      </c>
      <c r="G67" s="23">
        <v>0.4619517102615695</v>
      </c>
      <c r="H67" s="23">
        <v>0.46703529411764683</v>
      </c>
      <c r="I67" s="23">
        <v>0.55875338753387516</v>
      </c>
      <c r="J67" s="23">
        <v>0.37040540540540545</v>
      </c>
      <c r="K67" s="23">
        <v>0.22537117903930137</v>
      </c>
      <c r="L67" s="23">
        <v>0.38344978165938842</v>
      </c>
      <c r="M67" s="23">
        <v>0.40545851528384264</v>
      </c>
      <c r="N67" s="23">
        <v>0.6536962025316454</v>
      </c>
    </row>
    <row r="68" spans="2:14" ht="18.600000000000001" x14ac:dyDescent="0.45">
      <c r="B68" s="18" t="s">
        <v>29</v>
      </c>
      <c r="C68" s="23">
        <v>0.39834999999999993</v>
      </c>
      <c r="D68" s="23">
        <v>0.35175572519083959</v>
      </c>
      <c r="E68" s="23">
        <v>0.29808811305070648</v>
      </c>
      <c r="F68" s="23">
        <v>0.21299934938191273</v>
      </c>
      <c r="G68" s="23">
        <v>0.24102147039687721</v>
      </c>
      <c r="H68" s="23">
        <v>0.35471212121212126</v>
      </c>
      <c r="I68" s="23">
        <v>0.48770964833183017</v>
      </c>
      <c r="J68" s="23">
        <v>0.28578125000000004</v>
      </c>
      <c r="K68" s="23">
        <v>0.19089016511127085</v>
      </c>
      <c r="L68" s="23">
        <v>0.16302613480055034</v>
      </c>
      <c r="M68" s="23">
        <v>0.20611416781292988</v>
      </c>
      <c r="N68" s="23">
        <v>0.26118560915780853</v>
      </c>
    </row>
    <row r="69" spans="2:14" ht="18.600000000000001" x14ac:dyDescent="0.45">
      <c r="B69" s="20" t="s">
        <v>65</v>
      </c>
      <c r="C69" s="24">
        <v>0.27814756207329805</v>
      </c>
      <c r="D69" s="24">
        <v>0.27193982049109805</v>
      </c>
      <c r="E69" s="24">
        <v>0.28271652196906838</v>
      </c>
      <c r="F69" s="24">
        <v>0.18697498361887133</v>
      </c>
      <c r="G69" s="24">
        <v>0.21438439184654692</v>
      </c>
      <c r="H69" s="24">
        <v>0.23540649706579447</v>
      </c>
      <c r="I69" s="24">
        <v>0.25594693927357515</v>
      </c>
      <c r="J69" s="24">
        <v>0.16694527432786094</v>
      </c>
      <c r="K69" s="24">
        <v>0.16087132599750778</v>
      </c>
      <c r="L69" s="24">
        <v>0.15669580806997518</v>
      </c>
      <c r="M69" s="24">
        <v>0.15203855435445698</v>
      </c>
      <c r="N69" s="24">
        <v>0.21735224314849183</v>
      </c>
    </row>
    <row r="70" spans="2:14" ht="18.600000000000001" x14ac:dyDescent="0.45">
      <c r="B70" s="22" t="s">
        <v>66</v>
      </c>
      <c r="C70" s="24">
        <v>0.22709579816289022</v>
      </c>
      <c r="D70" s="24">
        <v>0.2174201721596925</v>
      </c>
      <c r="E70" s="24">
        <v>0.2279318682924035</v>
      </c>
      <c r="F70" s="24">
        <v>0.15356728921875901</v>
      </c>
      <c r="G70" s="24">
        <v>0.17427431408064087</v>
      </c>
      <c r="H70" s="24">
        <v>0.23314986364619847</v>
      </c>
      <c r="I70" s="24">
        <v>0.2460945067244405</v>
      </c>
      <c r="J70" s="24">
        <v>0.15313641357930485</v>
      </c>
      <c r="K70" s="24">
        <v>0.15812990541163086</v>
      </c>
      <c r="L70" s="24">
        <v>0.1528680225932251</v>
      </c>
      <c r="M70" s="24">
        <v>0.15121810573266919</v>
      </c>
      <c r="N70" s="24">
        <v>0.22249571297602017</v>
      </c>
    </row>
    <row r="71" spans="2:14" ht="18.600000000000001" x14ac:dyDescent="0.45">
      <c r="B71" s="18" t="s">
        <v>30</v>
      </c>
      <c r="C71" s="23">
        <v>0.42639906542056066</v>
      </c>
      <c r="D71" s="23">
        <v>0.42593169608595538</v>
      </c>
      <c r="E71" s="23">
        <v>0.27684867735319885</v>
      </c>
      <c r="F71" s="23">
        <v>0.30544418559601982</v>
      </c>
      <c r="G71" s="23">
        <v>0.26909162781563423</v>
      </c>
      <c r="H71" s="23">
        <v>0.22069586983729661</v>
      </c>
      <c r="I71" s="23">
        <v>0.41544967414916717</v>
      </c>
      <c r="J71" s="23">
        <v>0.4439558948261238</v>
      </c>
      <c r="K71" s="23">
        <v>0.72619004975124379</v>
      </c>
      <c r="L71" s="23">
        <v>0.61852854511970567</v>
      </c>
      <c r="M71" s="23">
        <v>0.60396023278370503</v>
      </c>
      <c r="N71" s="23">
        <v>0.81295812053115402</v>
      </c>
    </row>
    <row r="72" spans="2:14" ht="18.600000000000001" x14ac:dyDescent="0.45">
      <c r="B72" s="22" t="s">
        <v>67</v>
      </c>
      <c r="C72" s="24">
        <v>0.22894879936169549</v>
      </c>
      <c r="D72" s="24">
        <v>0.21981651811765507</v>
      </c>
      <c r="E72" s="24">
        <v>0.22851820908618972</v>
      </c>
      <c r="F72" s="24">
        <v>0.15504358568527343</v>
      </c>
      <c r="G72" s="24">
        <v>0.17520237253654428</v>
      </c>
      <c r="H72" s="24">
        <v>0.23300783903918754</v>
      </c>
      <c r="I72" s="24">
        <v>0.24808023848037145</v>
      </c>
      <c r="J72" s="24">
        <v>0.15591803178714975</v>
      </c>
      <c r="K72" s="24">
        <v>0.16214942527378384</v>
      </c>
      <c r="L72" s="24">
        <v>0.15619798010487193</v>
      </c>
      <c r="M72" s="24">
        <v>0.15429424951048545</v>
      </c>
      <c r="N72" s="24">
        <v>0.22685733110417203</v>
      </c>
    </row>
    <row r="74" spans="2:14" x14ac:dyDescent="0.45">
      <c r="B74" s="6" t="s">
        <v>332</v>
      </c>
    </row>
    <row r="75" spans="2:14" ht="16.2" x14ac:dyDescent="0.45">
      <c r="N75" s="15" t="s">
        <v>111</v>
      </c>
    </row>
    <row r="76" spans="2:14" ht="18.600000000000001" x14ac:dyDescent="0.45">
      <c r="B76" s="123"/>
      <c r="C76" s="32" t="s">
        <v>52</v>
      </c>
      <c r="D76" s="32" t="s">
        <v>53</v>
      </c>
      <c r="E76" s="32" t="s">
        <v>54</v>
      </c>
      <c r="F76" s="32" t="s">
        <v>55</v>
      </c>
      <c r="G76" s="32" t="s">
        <v>56</v>
      </c>
      <c r="H76" s="32" t="s">
        <v>57</v>
      </c>
      <c r="I76" s="32" t="s">
        <v>58</v>
      </c>
      <c r="J76" s="32" t="s">
        <v>59</v>
      </c>
      <c r="K76" s="32" t="s">
        <v>60</v>
      </c>
      <c r="L76" s="32" t="s">
        <v>61</v>
      </c>
      <c r="M76" s="32" t="s">
        <v>62</v>
      </c>
      <c r="N76" s="32" t="s">
        <v>63</v>
      </c>
    </row>
    <row r="77" spans="2:14" ht="18.600000000000001" x14ac:dyDescent="0.45">
      <c r="B77" s="33" t="s">
        <v>21</v>
      </c>
      <c r="C77" s="210">
        <v>0.23357682619647382</v>
      </c>
      <c r="D77" s="210">
        <v>0.46416901408450684</v>
      </c>
      <c r="E77" s="210">
        <v>0.50808988764044971</v>
      </c>
      <c r="F77" s="210">
        <v>0.24002444987775035</v>
      </c>
      <c r="G77" s="210">
        <v>0.25266826923076952</v>
      </c>
      <c r="H77" s="210">
        <v>0.36369888825482444</v>
      </c>
      <c r="I77" s="210">
        <v>0.27053846153846139</v>
      </c>
      <c r="J77" s="210">
        <v>0.28206328508081741</v>
      </c>
      <c r="K77" s="210">
        <v>0.20295322402313209</v>
      </c>
      <c r="L77" s="210">
        <v>0.15385635316551466</v>
      </c>
      <c r="M77" s="210">
        <v>0.16017998040471337</v>
      </c>
      <c r="N77" s="210">
        <v>0.24353200883001883</v>
      </c>
    </row>
    <row r="78" spans="2:14" ht="18.600000000000001" x14ac:dyDescent="0.45">
      <c r="B78" s="33" t="s">
        <v>22</v>
      </c>
      <c r="C78" s="211">
        <v>0.16389341296402882</v>
      </c>
      <c r="D78" s="211">
        <v>0.16001609006881448</v>
      </c>
      <c r="E78" s="211">
        <v>0.21302203136203515</v>
      </c>
      <c r="F78" s="211">
        <v>0.18222594776583034</v>
      </c>
      <c r="G78" s="211">
        <v>0.24102315883229428</v>
      </c>
      <c r="H78" s="210">
        <v>0.36369888825482444</v>
      </c>
      <c r="I78" s="211">
        <v>0.25193200676657074</v>
      </c>
      <c r="J78" s="210">
        <v>0.28206328508081741</v>
      </c>
      <c r="K78" s="210">
        <v>0.20295322402313209</v>
      </c>
      <c r="L78" s="210">
        <v>0.15385635316551466</v>
      </c>
      <c r="M78" s="210">
        <v>0.16017998040471337</v>
      </c>
      <c r="N78" s="211">
        <v>0.24111204907739311</v>
      </c>
    </row>
    <row r="79" spans="2:14" ht="18.600000000000001" x14ac:dyDescent="0.45">
      <c r="B79" s="33" t="s">
        <v>23</v>
      </c>
      <c r="C79" s="211">
        <v>0.16389341296402882</v>
      </c>
      <c r="D79" s="212">
        <v>0.11966700498189609</v>
      </c>
      <c r="E79" s="212">
        <v>0.12268253262358574</v>
      </c>
      <c r="F79" s="212">
        <v>8.7031591233039843E-2</v>
      </c>
      <c r="G79" s="212">
        <v>9.7371786080708039E-2</v>
      </c>
      <c r="H79" s="211">
        <v>0.18864841231492926</v>
      </c>
      <c r="I79" s="212">
        <v>0.21986294160365688</v>
      </c>
      <c r="J79" s="211">
        <v>8.5494710996189952E-2</v>
      </c>
      <c r="K79" s="211">
        <v>0.1500524175235243</v>
      </c>
      <c r="L79" s="211">
        <v>0.15272835010980493</v>
      </c>
      <c r="M79" s="211">
        <v>0.14995634758491355</v>
      </c>
      <c r="N79" s="212">
        <v>0.21116816889795806</v>
      </c>
    </row>
    <row r="80" spans="2:14" ht="18.600000000000001" x14ac:dyDescent="0.45">
      <c r="B80" s="33" t="s">
        <v>24</v>
      </c>
      <c r="C80" s="212">
        <v>0.26767522725646126</v>
      </c>
      <c r="D80" s="213">
        <v>0.24845252326883815</v>
      </c>
      <c r="E80" s="213">
        <v>0.280634265664858</v>
      </c>
      <c r="F80" s="213">
        <v>0.18683051030148767</v>
      </c>
      <c r="G80" s="213">
        <v>0.20764662128162636</v>
      </c>
      <c r="H80" s="212">
        <v>0.2196726469615834</v>
      </c>
      <c r="I80" s="212">
        <v>0.21986294160365688</v>
      </c>
      <c r="J80" s="212">
        <v>0.14819222845292271</v>
      </c>
      <c r="K80" s="212">
        <v>0.15252875428860185</v>
      </c>
      <c r="L80" s="211">
        <v>0.15272835010980493</v>
      </c>
      <c r="M80" s="211">
        <v>0.14995634758491355</v>
      </c>
      <c r="N80" s="212">
        <v>0.21116816889795806</v>
      </c>
    </row>
    <row r="81" spans="2:14" ht="18.600000000000001" x14ac:dyDescent="0.45">
      <c r="B81" s="33" t="s">
        <v>25</v>
      </c>
      <c r="C81" s="212">
        <v>0.26767522725646126</v>
      </c>
      <c r="D81" s="214">
        <v>0.27538936092533833</v>
      </c>
      <c r="E81" s="213">
        <v>0.280634265664858</v>
      </c>
      <c r="F81" s="213">
        <v>0.18683051030148767</v>
      </c>
      <c r="G81" s="213">
        <v>0.20764662128162636</v>
      </c>
      <c r="H81" s="212">
        <v>0.2196726469615834</v>
      </c>
      <c r="I81" s="212">
        <v>0.21986294160365688</v>
      </c>
      <c r="J81" s="212">
        <v>0.14819222845292271</v>
      </c>
      <c r="K81" s="212">
        <v>0.15252875428860185</v>
      </c>
      <c r="L81" s="211">
        <v>0.15272835010980493</v>
      </c>
      <c r="M81" s="211">
        <v>0.14995634758491355</v>
      </c>
      <c r="N81" s="213">
        <v>0.21657619979490172</v>
      </c>
    </row>
    <row r="82" spans="2:14" ht="18.600000000000001" x14ac:dyDescent="0.45">
      <c r="B82" s="33" t="s">
        <v>26</v>
      </c>
      <c r="C82" s="212">
        <v>0.26767522725646126</v>
      </c>
      <c r="D82" s="214">
        <v>0.27538936092533833</v>
      </c>
      <c r="E82" s="213">
        <v>0.280634265664858</v>
      </c>
      <c r="F82" s="213">
        <v>0.18683051030148767</v>
      </c>
      <c r="G82" s="213">
        <v>0.20764662128162636</v>
      </c>
      <c r="H82" s="212">
        <v>0.2196726469615834</v>
      </c>
      <c r="I82" s="212">
        <v>0.21986294160365688</v>
      </c>
      <c r="J82" s="212">
        <v>0.14819222845292271</v>
      </c>
      <c r="K82" s="212">
        <v>0.15252875428860185</v>
      </c>
      <c r="L82" s="211">
        <v>0.15272835010980493</v>
      </c>
      <c r="M82" s="211">
        <v>0.14995634758491355</v>
      </c>
      <c r="N82" s="213">
        <v>0.21657619979490172</v>
      </c>
    </row>
    <row r="83" spans="2:14" ht="18.600000000000001" x14ac:dyDescent="0.45">
      <c r="B83" s="33" t="s">
        <v>27</v>
      </c>
      <c r="C83" s="212">
        <v>0.26767522725646126</v>
      </c>
      <c r="D83" s="214">
        <v>0.27538936092533833</v>
      </c>
      <c r="E83" s="213">
        <v>0.280634265664858</v>
      </c>
      <c r="F83" s="213">
        <v>0.18683051030148767</v>
      </c>
      <c r="G83" s="213">
        <v>0.20764662128162636</v>
      </c>
      <c r="H83" s="212">
        <v>0.2196726469615834</v>
      </c>
      <c r="I83" s="212">
        <v>0.21986294160365688</v>
      </c>
      <c r="J83" s="212">
        <v>0.14819222845292271</v>
      </c>
      <c r="K83" s="212">
        <v>0.15252875428860185</v>
      </c>
      <c r="L83" s="211">
        <v>0.15272835010980493</v>
      </c>
      <c r="M83" s="211">
        <v>0.14995634758491355</v>
      </c>
      <c r="N83" s="213">
        <v>0.21657619979490172</v>
      </c>
    </row>
    <row r="84" spans="2:14" ht="18.600000000000001" x14ac:dyDescent="0.45">
      <c r="B84" s="33" t="s">
        <v>28</v>
      </c>
      <c r="C84" s="212">
        <v>0.26767522725646126</v>
      </c>
      <c r="D84" s="214">
        <v>0.27538936092533833</v>
      </c>
      <c r="E84" s="213">
        <v>0.280634265664858</v>
      </c>
      <c r="F84" s="214">
        <v>0.188913480885329</v>
      </c>
      <c r="G84" s="214">
        <v>0.22404426559357291</v>
      </c>
      <c r="H84" s="212">
        <v>0.2196726469615834</v>
      </c>
      <c r="I84" s="212">
        <v>0.21986294160365688</v>
      </c>
      <c r="J84" s="212">
        <v>0.14819222845292271</v>
      </c>
      <c r="K84" s="212">
        <v>0.15252875428860185</v>
      </c>
      <c r="L84" s="211">
        <v>0.15272835010980493</v>
      </c>
      <c r="M84" s="211">
        <v>0.14995634758491355</v>
      </c>
      <c r="N84" s="214">
        <v>0.39362025316453902</v>
      </c>
    </row>
    <row r="85" spans="2:14" ht="18.600000000000001" x14ac:dyDescent="0.45">
      <c r="B85" s="33" t="s">
        <v>29</v>
      </c>
      <c r="C85" s="213">
        <v>0.33029000000000053</v>
      </c>
      <c r="D85" s="215">
        <v>0.3016793893130002</v>
      </c>
      <c r="E85" s="213">
        <v>0.280634265664858</v>
      </c>
      <c r="F85" s="213">
        <v>0.18698113207549547</v>
      </c>
      <c r="G85" s="213">
        <v>0.20778139232273701</v>
      </c>
      <c r="H85" s="213">
        <v>0.29942424242426263</v>
      </c>
      <c r="I85" s="213">
        <v>0.44749323715058603</v>
      </c>
      <c r="J85" s="213">
        <v>0.23286458333334284</v>
      </c>
      <c r="K85" s="212">
        <v>0.15252875428860185</v>
      </c>
      <c r="L85" s="211">
        <v>0.15272835010980493</v>
      </c>
      <c r="M85" s="211">
        <v>0.14995634758491355</v>
      </c>
      <c r="N85" s="213">
        <v>0.21667211774329473</v>
      </c>
    </row>
    <row r="86" spans="2:14" ht="18.600000000000001" x14ac:dyDescent="0.45">
      <c r="B86" s="43" t="s">
        <v>30</v>
      </c>
      <c r="C86" s="216">
        <v>0.42639906542056061</v>
      </c>
      <c r="D86" s="216">
        <v>0.42593169608595549</v>
      </c>
      <c r="E86" s="216">
        <v>0.27684867735319879</v>
      </c>
      <c r="F86" s="216">
        <v>0.30544418559601988</v>
      </c>
      <c r="G86" s="216">
        <v>0.26909162781563423</v>
      </c>
      <c r="H86" s="216">
        <v>0.22069586983729664</v>
      </c>
      <c r="I86" s="216">
        <v>0.415449674149167</v>
      </c>
      <c r="J86" s="216">
        <v>0.4439558948261238</v>
      </c>
      <c r="K86" s="216">
        <v>0.72619004975124368</v>
      </c>
      <c r="L86" s="216">
        <v>0.61852854511970556</v>
      </c>
      <c r="M86" s="216">
        <v>0.60396023278370492</v>
      </c>
      <c r="N86" s="216">
        <v>0.81295812053115424</v>
      </c>
    </row>
    <row r="88" spans="2:14" x14ac:dyDescent="0.45">
      <c r="B88" s="6" t="s">
        <v>333</v>
      </c>
    </row>
    <row r="89" spans="2:14" ht="16.2" x14ac:dyDescent="0.45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5" t="s">
        <v>51</v>
      </c>
    </row>
    <row r="90" spans="2:14" ht="18.600000000000001" x14ac:dyDescent="0.45">
      <c r="B90" s="16"/>
      <c r="C90" s="17" t="s">
        <v>52</v>
      </c>
      <c r="D90" s="17" t="s">
        <v>53</v>
      </c>
      <c r="E90" s="17" t="s">
        <v>54</v>
      </c>
      <c r="F90" s="17" t="s">
        <v>55</v>
      </c>
      <c r="G90" s="17" t="s">
        <v>56</v>
      </c>
      <c r="H90" s="17" t="s">
        <v>57</v>
      </c>
      <c r="I90" s="17" t="s">
        <v>58</v>
      </c>
      <c r="J90" s="17" t="s">
        <v>59</v>
      </c>
      <c r="K90" s="17" t="s">
        <v>60</v>
      </c>
      <c r="L90" s="17" t="s">
        <v>61</v>
      </c>
      <c r="M90" s="17" t="s">
        <v>62</v>
      </c>
      <c r="N90" s="17" t="s">
        <v>63</v>
      </c>
    </row>
    <row r="91" spans="2:14" ht="18.600000000000001" x14ac:dyDescent="0.45">
      <c r="B91" s="18" t="s">
        <v>70</v>
      </c>
      <c r="C91" s="19">
        <v>107</v>
      </c>
      <c r="D91" s="19">
        <v>130.30000000000001</v>
      </c>
      <c r="E91" s="19">
        <v>155.6</v>
      </c>
      <c r="F91" s="19">
        <v>158.19999999999999</v>
      </c>
      <c r="G91" s="19">
        <v>161.1</v>
      </c>
      <c r="H91" s="19">
        <v>159.80000000000001</v>
      </c>
      <c r="I91" s="19">
        <v>138.1</v>
      </c>
      <c r="J91" s="19">
        <v>117.9</v>
      </c>
      <c r="K91" s="19">
        <v>100.5</v>
      </c>
      <c r="L91" s="19">
        <v>108.6</v>
      </c>
      <c r="M91" s="19">
        <v>103.1</v>
      </c>
      <c r="N91" s="19">
        <v>97.9</v>
      </c>
    </row>
    <row r="92" spans="2:14" ht="18.600000000000001" x14ac:dyDescent="0.45">
      <c r="B92" s="18" t="s">
        <v>71</v>
      </c>
      <c r="C92" s="19">
        <v>156.46269999999998</v>
      </c>
      <c r="D92" s="19">
        <v>190.08690000000001</v>
      </c>
      <c r="E92" s="19">
        <v>199.20620000000002</v>
      </c>
      <c r="F92" s="19">
        <v>207.9931</v>
      </c>
      <c r="G92" s="19">
        <v>204.94400000000002</v>
      </c>
      <c r="H92" s="19">
        <v>202.95820000000001</v>
      </c>
      <c r="I92" s="19">
        <v>198.86359999999996</v>
      </c>
      <c r="J92" s="19">
        <v>174.73240000000001</v>
      </c>
      <c r="K92" s="19">
        <v>175.55009999999999</v>
      </c>
      <c r="L92" s="19">
        <v>177.24120000000002</v>
      </c>
      <c r="M92" s="19">
        <v>166.82529999999997</v>
      </c>
      <c r="N92" s="19">
        <v>180.25560000000002</v>
      </c>
    </row>
    <row r="93" spans="2:14" ht="18.600000000000001" x14ac:dyDescent="0.45">
      <c r="B93" s="18" t="s">
        <v>72</v>
      </c>
      <c r="C93" s="19">
        <v>49.462699999999984</v>
      </c>
      <c r="D93" s="19">
        <v>59.786900000000003</v>
      </c>
      <c r="E93" s="19">
        <v>43.60620000000003</v>
      </c>
      <c r="F93" s="19">
        <v>49.79310000000001</v>
      </c>
      <c r="G93" s="19">
        <v>43.844000000000023</v>
      </c>
      <c r="H93" s="19">
        <v>43.158199999999994</v>
      </c>
      <c r="I93" s="19">
        <v>60.763599999999968</v>
      </c>
      <c r="J93" s="19">
        <v>56.832400000000007</v>
      </c>
      <c r="K93" s="19">
        <v>75.050099999999986</v>
      </c>
      <c r="L93" s="19">
        <v>68.641200000000026</v>
      </c>
      <c r="M93" s="19">
        <v>63.725299999999976</v>
      </c>
      <c r="N93" s="19">
        <v>82.35560000000001</v>
      </c>
    </row>
    <row r="94" spans="2:14" ht="18.600000000000001" x14ac:dyDescent="0.45">
      <c r="B94" s="18" t="s">
        <v>73</v>
      </c>
      <c r="C94" s="23">
        <v>0.46226822429906528</v>
      </c>
      <c r="D94" s="23">
        <v>0.45884036838066</v>
      </c>
      <c r="E94" s="23">
        <v>0.28024550128534725</v>
      </c>
      <c r="F94" s="23">
        <v>0.31474778761061956</v>
      </c>
      <c r="G94" s="23">
        <v>0.27215394165114848</v>
      </c>
      <c r="H94" s="23">
        <v>0.27007634543178966</v>
      </c>
      <c r="I94" s="23">
        <v>0.4399971035481533</v>
      </c>
      <c r="J94" s="23">
        <v>0.48203901611535205</v>
      </c>
      <c r="K94" s="23">
        <v>0.74676716417910438</v>
      </c>
      <c r="L94" s="23">
        <v>0.63205524861878482</v>
      </c>
      <c r="M94" s="23">
        <v>0.61809214354995134</v>
      </c>
      <c r="N94" s="23">
        <v>0.84122165474974464</v>
      </c>
    </row>
  </sheetData>
  <phoneticPr fontId="1"/>
  <conditionalFormatting sqref="C91:N94">
    <cfRule type="cellIs" dxfId="16" priority="3" operator="lessThan">
      <formula>0.08</formula>
    </cfRule>
  </conditionalFormatting>
  <conditionalFormatting sqref="C5:N18">
    <cfRule type="cellIs" dxfId="15" priority="7" operator="lessThan">
      <formula>0.08</formula>
    </cfRule>
  </conditionalFormatting>
  <conditionalFormatting sqref="C23:N36">
    <cfRule type="cellIs" dxfId="14" priority="6" operator="lessThan">
      <formula>0.08</formula>
    </cfRule>
  </conditionalFormatting>
  <conditionalFormatting sqref="C59:N72">
    <cfRule type="cellIs" dxfId="13" priority="4" operator="lessThan">
      <formula>0.08</formula>
    </cfRule>
  </conditionalFormatting>
  <conditionalFormatting sqref="C41:N54">
    <cfRule type="cellIs" dxfId="12" priority="1" operator="lessThan">
      <formula>0.08</formula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51C10-B77B-46F6-87A1-287EC6631B98}">
  <sheetPr codeName="Sheet31">
    <tabColor theme="8" tint="0.79998168889431442"/>
  </sheetPr>
  <dimension ref="B2:N94"/>
  <sheetViews>
    <sheetView showGridLines="0" zoomScaleNormal="100" workbookViewId="0">
      <selection activeCell="D54" sqref="D54"/>
    </sheetView>
  </sheetViews>
  <sheetFormatPr defaultColWidth="9" defaultRowHeight="15" x14ac:dyDescent="0.45"/>
  <cols>
    <col min="1" max="1" width="4.19921875" style="6" customWidth="1"/>
    <col min="2" max="2" width="13.09765625" style="6" customWidth="1"/>
    <col min="3" max="14" width="9.59765625" style="6" customWidth="1"/>
    <col min="15" max="16384" width="9" style="6"/>
  </cols>
  <sheetData>
    <row r="2" spans="2:14" x14ac:dyDescent="0.45">
      <c r="B2" s="6" t="s">
        <v>74</v>
      </c>
    </row>
    <row r="3" spans="2:14" ht="16.2" x14ac:dyDescent="0.45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5" t="s">
        <v>51</v>
      </c>
    </row>
    <row r="4" spans="2:14" ht="18.600000000000001" x14ac:dyDescent="0.45">
      <c r="B4" s="16"/>
      <c r="C4" s="17" t="s">
        <v>52</v>
      </c>
      <c r="D4" s="17" t="s">
        <v>53</v>
      </c>
      <c r="E4" s="17" t="s">
        <v>54</v>
      </c>
      <c r="F4" s="17" t="s">
        <v>55</v>
      </c>
      <c r="G4" s="17" t="s">
        <v>56</v>
      </c>
      <c r="H4" s="17" t="s">
        <v>57</v>
      </c>
      <c r="I4" s="17" t="s">
        <v>58</v>
      </c>
      <c r="J4" s="17" t="s">
        <v>59</v>
      </c>
      <c r="K4" s="17" t="s">
        <v>60</v>
      </c>
      <c r="L4" s="17" t="s">
        <v>61</v>
      </c>
      <c r="M4" s="17" t="s">
        <v>62</v>
      </c>
      <c r="N4" s="17" t="s">
        <v>63</v>
      </c>
    </row>
    <row r="5" spans="2:14" ht="18.600000000000001" x14ac:dyDescent="0.45">
      <c r="B5" s="18" t="s">
        <v>21</v>
      </c>
      <c r="C5" s="19">
        <v>398</v>
      </c>
      <c r="D5" s="19">
        <v>356</v>
      </c>
      <c r="E5" s="19">
        <v>357</v>
      </c>
      <c r="F5" s="19">
        <v>410</v>
      </c>
      <c r="G5" s="19">
        <v>417</v>
      </c>
      <c r="H5" s="19">
        <v>388</v>
      </c>
      <c r="I5" s="19">
        <v>391</v>
      </c>
      <c r="J5" s="19">
        <v>445</v>
      </c>
      <c r="K5" s="19">
        <v>482</v>
      </c>
      <c r="L5" s="19">
        <v>499</v>
      </c>
      <c r="M5" s="19">
        <v>496</v>
      </c>
      <c r="N5" s="19">
        <v>454</v>
      </c>
    </row>
    <row r="6" spans="2:14" ht="18.600000000000001" x14ac:dyDescent="0.45">
      <c r="B6" s="18" t="s">
        <v>22</v>
      </c>
      <c r="C6" s="19">
        <v>1081</v>
      </c>
      <c r="D6" s="19">
        <v>1009</v>
      </c>
      <c r="E6" s="19">
        <v>1080</v>
      </c>
      <c r="F6" s="19">
        <v>1308</v>
      </c>
      <c r="G6" s="19">
        <v>1334</v>
      </c>
      <c r="H6" s="19">
        <v>1177</v>
      </c>
      <c r="I6" s="19">
        <v>1031</v>
      </c>
      <c r="J6" s="19">
        <v>1158</v>
      </c>
      <c r="K6" s="19">
        <v>1302</v>
      </c>
      <c r="L6" s="19">
        <v>1366</v>
      </c>
      <c r="M6" s="19">
        <v>1362</v>
      </c>
      <c r="N6" s="19">
        <v>1226</v>
      </c>
    </row>
    <row r="7" spans="2:14" ht="18.600000000000001" x14ac:dyDescent="0.45">
      <c r="B7" s="18" t="s">
        <v>23</v>
      </c>
      <c r="C7" s="19">
        <v>3859</v>
      </c>
      <c r="D7" s="19">
        <v>3730</v>
      </c>
      <c r="E7" s="19">
        <v>4296</v>
      </c>
      <c r="F7" s="19">
        <v>5514</v>
      </c>
      <c r="G7" s="19">
        <v>5514</v>
      </c>
      <c r="H7" s="19">
        <v>4665</v>
      </c>
      <c r="I7" s="19">
        <v>3839</v>
      </c>
      <c r="J7" s="19">
        <v>4033</v>
      </c>
      <c r="K7" s="19">
        <v>4480</v>
      </c>
      <c r="L7" s="19">
        <v>4895</v>
      </c>
      <c r="M7" s="19">
        <v>4895</v>
      </c>
      <c r="N7" s="19">
        <v>4349</v>
      </c>
    </row>
    <row r="8" spans="2:14" ht="18.600000000000001" x14ac:dyDescent="0.45">
      <c r="B8" s="20" t="s">
        <v>64</v>
      </c>
      <c r="C8" s="21">
        <v>5338</v>
      </c>
      <c r="D8" s="21">
        <v>5095</v>
      </c>
      <c r="E8" s="21">
        <v>5733</v>
      </c>
      <c r="F8" s="21">
        <v>7232</v>
      </c>
      <c r="G8" s="21">
        <v>7265</v>
      </c>
      <c r="H8" s="21">
        <v>6230</v>
      </c>
      <c r="I8" s="21">
        <v>5261</v>
      </c>
      <c r="J8" s="21">
        <v>5636</v>
      </c>
      <c r="K8" s="21">
        <v>6264</v>
      </c>
      <c r="L8" s="21">
        <v>6760</v>
      </c>
      <c r="M8" s="21">
        <v>6753</v>
      </c>
      <c r="N8" s="21">
        <v>6029</v>
      </c>
    </row>
    <row r="9" spans="2:14" ht="18.600000000000001" x14ac:dyDescent="0.45">
      <c r="B9" s="18" t="s">
        <v>24</v>
      </c>
      <c r="C9" s="19">
        <v>1809</v>
      </c>
      <c r="D9" s="19">
        <v>1818</v>
      </c>
      <c r="E9" s="19">
        <v>2031</v>
      </c>
      <c r="F9" s="19">
        <v>2470</v>
      </c>
      <c r="G9" s="19">
        <v>2470</v>
      </c>
      <c r="H9" s="19">
        <v>2221</v>
      </c>
      <c r="I9" s="19">
        <v>1890</v>
      </c>
      <c r="J9" s="19">
        <v>1913</v>
      </c>
      <c r="K9" s="19">
        <v>2172</v>
      </c>
      <c r="L9" s="19">
        <v>2356</v>
      </c>
      <c r="M9" s="19">
        <v>2356</v>
      </c>
      <c r="N9" s="19">
        <v>2062</v>
      </c>
    </row>
    <row r="10" spans="2:14" ht="18.600000000000001" x14ac:dyDescent="0.45">
      <c r="B10" s="18" t="s">
        <v>25</v>
      </c>
      <c r="C10" s="19">
        <v>384.5</v>
      </c>
      <c r="D10" s="19">
        <v>350</v>
      </c>
      <c r="E10" s="19">
        <v>402.5</v>
      </c>
      <c r="F10" s="19">
        <v>493</v>
      </c>
      <c r="G10" s="19">
        <v>493</v>
      </c>
      <c r="H10" s="19">
        <v>436</v>
      </c>
      <c r="I10" s="19">
        <v>372.5</v>
      </c>
      <c r="J10" s="19">
        <v>410</v>
      </c>
      <c r="K10" s="19">
        <v>475.5</v>
      </c>
      <c r="L10" s="19">
        <v>518</v>
      </c>
      <c r="M10" s="19">
        <v>518</v>
      </c>
      <c r="N10" s="19">
        <v>452</v>
      </c>
    </row>
    <row r="11" spans="2:14" ht="18.600000000000001" x14ac:dyDescent="0.45">
      <c r="B11" s="18" t="s">
        <v>26</v>
      </c>
      <c r="C11" s="19">
        <v>1831.6</v>
      </c>
      <c r="D11" s="19">
        <v>1862.3</v>
      </c>
      <c r="E11" s="19">
        <v>2156.6</v>
      </c>
      <c r="F11" s="19">
        <v>2751</v>
      </c>
      <c r="G11" s="19">
        <v>2751</v>
      </c>
      <c r="H11" s="19">
        <v>2357.6</v>
      </c>
      <c r="I11" s="19">
        <v>1926</v>
      </c>
      <c r="J11" s="19">
        <v>1949.8</v>
      </c>
      <c r="K11" s="19">
        <v>2393.6</v>
      </c>
      <c r="L11" s="19">
        <v>2527</v>
      </c>
      <c r="M11" s="19">
        <v>2527</v>
      </c>
      <c r="N11" s="19">
        <v>2154.3000000000002</v>
      </c>
    </row>
    <row r="12" spans="2:14" ht="18.600000000000001" x14ac:dyDescent="0.45">
      <c r="B12" s="18" t="s">
        <v>27</v>
      </c>
      <c r="C12" s="19">
        <v>757</v>
      </c>
      <c r="D12" s="19">
        <v>747</v>
      </c>
      <c r="E12" s="19">
        <v>835</v>
      </c>
      <c r="F12" s="19">
        <v>1043</v>
      </c>
      <c r="G12" s="19">
        <v>1043</v>
      </c>
      <c r="H12" s="19">
        <v>931</v>
      </c>
      <c r="I12" s="19">
        <v>770</v>
      </c>
      <c r="J12" s="19">
        <v>836</v>
      </c>
      <c r="K12" s="19">
        <v>1013</v>
      </c>
      <c r="L12" s="19">
        <v>1037</v>
      </c>
      <c r="M12" s="19">
        <v>1037</v>
      </c>
      <c r="N12" s="19">
        <v>902</v>
      </c>
    </row>
    <row r="13" spans="2:14" ht="18.600000000000001" x14ac:dyDescent="0.45">
      <c r="B13" s="18" t="s">
        <v>28</v>
      </c>
      <c r="C13" s="19">
        <v>333</v>
      </c>
      <c r="D13" s="19">
        <v>342</v>
      </c>
      <c r="E13" s="19">
        <v>385</v>
      </c>
      <c r="F13" s="19">
        <v>495</v>
      </c>
      <c r="G13" s="19">
        <v>495</v>
      </c>
      <c r="H13" s="19">
        <v>424</v>
      </c>
      <c r="I13" s="19">
        <v>368</v>
      </c>
      <c r="J13" s="19">
        <v>369</v>
      </c>
      <c r="K13" s="19">
        <v>456</v>
      </c>
      <c r="L13" s="19">
        <v>456</v>
      </c>
      <c r="M13" s="19">
        <v>456</v>
      </c>
      <c r="N13" s="19">
        <v>394</v>
      </c>
    </row>
    <row r="14" spans="2:14" ht="18.600000000000001" x14ac:dyDescent="0.45">
      <c r="B14" s="18" t="s">
        <v>29</v>
      </c>
      <c r="C14" s="19">
        <v>1002</v>
      </c>
      <c r="D14" s="19">
        <v>1051</v>
      </c>
      <c r="E14" s="19">
        <v>1206</v>
      </c>
      <c r="F14" s="19">
        <v>1541</v>
      </c>
      <c r="G14" s="19">
        <v>1541</v>
      </c>
      <c r="H14" s="19">
        <v>1323</v>
      </c>
      <c r="I14" s="19">
        <v>1112</v>
      </c>
      <c r="J14" s="19">
        <v>1155</v>
      </c>
      <c r="K14" s="19">
        <v>1397</v>
      </c>
      <c r="L14" s="19">
        <v>1458</v>
      </c>
      <c r="M14" s="19">
        <v>1458</v>
      </c>
      <c r="N14" s="19">
        <v>1226</v>
      </c>
    </row>
    <row r="15" spans="2:14" ht="18.600000000000001" x14ac:dyDescent="0.45">
      <c r="B15" s="20" t="s">
        <v>65</v>
      </c>
      <c r="C15" s="21">
        <v>6117.1</v>
      </c>
      <c r="D15" s="21">
        <v>6170.3</v>
      </c>
      <c r="E15" s="21">
        <v>7016.1</v>
      </c>
      <c r="F15" s="21">
        <v>8793</v>
      </c>
      <c r="G15" s="21">
        <v>8793</v>
      </c>
      <c r="H15" s="21">
        <v>7692.6</v>
      </c>
      <c r="I15" s="21">
        <v>6438.5</v>
      </c>
      <c r="J15" s="21">
        <v>6632.8</v>
      </c>
      <c r="K15" s="21">
        <v>7907.1</v>
      </c>
      <c r="L15" s="21">
        <v>8352</v>
      </c>
      <c r="M15" s="21">
        <v>8352</v>
      </c>
      <c r="N15" s="21">
        <v>7190.3</v>
      </c>
    </row>
    <row r="16" spans="2:14" ht="18.600000000000001" x14ac:dyDescent="0.45">
      <c r="B16" s="22" t="s">
        <v>66</v>
      </c>
      <c r="C16" s="21">
        <v>11455.1</v>
      </c>
      <c r="D16" s="21">
        <v>11265.3</v>
      </c>
      <c r="E16" s="21">
        <v>12749.1</v>
      </c>
      <c r="F16" s="21">
        <v>16025</v>
      </c>
      <c r="G16" s="21">
        <v>16058</v>
      </c>
      <c r="H16" s="21">
        <v>13922.6</v>
      </c>
      <c r="I16" s="21">
        <v>11699.5</v>
      </c>
      <c r="J16" s="21">
        <v>12268.8</v>
      </c>
      <c r="K16" s="21">
        <v>14171.1</v>
      </c>
      <c r="L16" s="21">
        <v>15112</v>
      </c>
      <c r="M16" s="21">
        <v>15105</v>
      </c>
      <c r="N16" s="21">
        <v>13219.3</v>
      </c>
    </row>
    <row r="17" spans="2:14" ht="18.600000000000001" x14ac:dyDescent="0.45">
      <c r="B17" s="18" t="s">
        <v>30</v>
      </c>
      <c r="C17" s="19">
        <v>107.6</v>
      </c>
      <c r="D17" s="19">
        <v>131.1</v>
      </c>
      <c r="E17" s="19">
        <v>154.77850000000001</v>
      </c>
      <c r="F17" s="19">
        <v>157.8272</v>
      </c>
      <c r="G17" s="19">
        <v>159.24600000000001</v>
      </c>
      <c r="H17" s="19">
        <v>160.69999999999999</v>
      </c>
      <c r="I17" s="19">
        <v>138.80000000000001</v>
      </c>
      <c r="J17" s="19">
        <v>118.6</v>
      </c>
      <c r="K17" s="19">
        <v>101.1</v>
      </c>
      <c r="L17" s="19">
        <v>109.2</v>
      </c>
      <c r="M17" s="19">
        <v>103.7</v>
      </c>
      <c r="N17" s="19">
        <v>98.5</v>
      </c>
    </row>
    <row r="18" spans="2:14" ht="18.600000000000001" x14ac:dyDescent="0.45">
      <c r="B18" s="22" t="s">
        <v>67</v>
      </c>
      <c r="C18" s="21">
        <v>11562.7</v>
      </c>
      <c r="D18" s="21">
        <v>11396.4</v>
      </c>
      <c r="E18" s="21">
        <v>12903.878500000001</v>
      </c>
      <c r="F18" s="21">
        <v>16182.8272</v>
      </c>
      <c r="G18" s="21">
        <v>16217.245999999999</v>
      </c>
      <c r="H18" s="21">
        <v>14083.300000000001</v>
      </c>
      <c r="I18" s="21">
        <v>11838.3</v>
      </c>
      <c r="J18" s="21">
        <v>12387.4</v>
      </c>
      <c r="K18" s="21">
        <v>14272.2</v>
      </c>
      <c r="L18" s="21">
        <v>15221.2</v>
      </c>
      <c r="M18" s="21">
        <v>15208.7</v>
      </c>
      <c r="N18" s="21">
        <v>13317.8</v>
      </c>
    </row>
    <row r="20" spans="2:14" x14ac:dyDescent="0.45">
      <c r="B20" s="6" t="s">
        <v>75</v>
      </c>
    </row>
    <row r="21" spans="2:14" ht="16.2" x14ac:dyDescent="0.45"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5" t="s">
        <v>51</v>
      </c>
    </row>
    <row r="22" spans="2:14" ht="18.600000000000001" x14ac:dyDescent="0.45">
      <c r="B22" s="16"/>
      <c r="C22" s="17" t="s">
        <v>52</v>
      </c>
      <c r="D22" s="17" t="s">
        <v>53</v>
      </c>
      <c r="E22" s="17" t="s">
        <v>54</v>
      </c>
      <c r="F22" s="17" t="s">
        <v>55</v>
      </c>
      <c r="G22" s="17" t="s">
        <v>56</v>
      </c>
      <c r="H22" s="17" t="s">
        <v>57</v>
      </c>
      <c r="I22" s="17" t="s">
        <v>58</v>
      </c>
      <c r="J22" s="17" t="s">
        <v>59</v>
      </c>
      <c r="K22" s="17" t="s">
        <v>60</v>
      </c>
      <c r="L22" s="17" t="s">
        <v>61</v>
      </c>
      <c r="M22" s="17" t="s">
        <v>62</v>
      </c>
      <c r="N22" s="17" t="s">
        <v>63</v>
      </c>
    </row>
    <row r="23" spans="2:14" ht="18.600000000000001" x14ac:dyDescent="0.45">
      <c r="B23" s="18" t="s">
        <v>21</v>
      </c>
      <c r="C23" s="19">
        <v>509.87</v>
      </c>
      <c r="D23" s="19">
        <v>542.4</v>
      </c>
      <c r="E23" s="19">
        <v>521.33999999999992</v>
      </c>
      <c r="F23" s="19">
        <v>512.48</v>
      </c>
      <c r="G23" s="19">
        <v>584.43000000000006</v>
      </c>
      <c r="H23" s="19">
        <v>555.15</v>
      </c>
      <c r="I23" s="19">
        <v>537.08999999999992</v>
      </c>
      <c r="J23" s="19">
        <v>582.67999999999995</v>
      </c>
      <c r="K23" s="19">
        <v>631.22</v>
      </c>
      <c r="L23" s="19">
        <v>614.88000000000011</v>
      </c>
      <c r="M23" s="19">
        <v>622.26999999999987</v>
      </c>
      <c r="N23" s="19">
        <v>574.28</v>
      </c>
    </row>
    <row r="24" spans="2:14" ht="18.600000000000001" x14ac:dyDescent="0.45">
      <c r="B24" s="18" t="s">
        <v>22</v>
      </c>
      <c r="C24" s="19">
        <v>1425.3750979747376</v>
      </c>
      <c r="D24" s="19">
        <v>1450.8723096585215</v>
      </c>
      <c r="E24" s="19">
        <v>1436.7236213592266</v>
      </c>
      <c r="F24" s="19">
        <v>1701.0987564760471</v>
      </c>
      <c r="G24" s="19">
        <v>1735.5183908503573</v>
      </c>
      <c r="H24" s="19">
        <v>1513.4582044341169</v>
      </c>
      <c r="I24" s="19">
        <v>1368.769123097861</v>
      </c>
      <c r="J24" s="19">
        <v>1429.660005959166</v>
      </c>
      <c r="K24" s="19">
        <v>1618.2775443318053</v>
      </c>
      <c r="L24" s="19">
        <v>1662.2815931949615</v>
      </c>
      <c r="M24" s="19">
        <v>1648.6809041451404</v>
      </c>
      <c r="N24" s="19">
        <v>1548.6860023388986</v>
      </c>
    </row>
    <row r="25" spans="2:14" ht="18.600000000000001" x14ac:dyDescent="0.45">
      <c r="B25" s="18" t="s">
        <v>23</v>
      </c>
      <c r="C25" s="19">
        <v>4602.7574914487068</v>
      </c>
      <c r="D25" s="19">
        <v>4422.8930766946141</v>
      </c>
      <c r="E25" s="19">
        <v>4772.9762258044439</v>
      </c>
      <c r="F25" s="19">
        <v>6217.1340017908769</v>
      </c>
      <c r="G25" s="19">
        <v>6233.0452958232836</v>
      </c>
      <c r="H25" s="19">
        <v>5905.601761328604</v>
      </c>
      <c r="I25" s="19">
        <v>4452.1995514575428</v>
      </c>
      <c r="J25" s="19">
        <v>4382.6428348104255</v>
      </c>
      <c r="K25" s="19">
        <v>5787.245259946465</v>
      </c>
      <c r="L25" s="19">
        <v>5904.8773870746118</v>
      </c>
      <c r="M25" s="19">
        <v>5922.401511781818</v>
      </c>
      <c r="N25" s="19">
        <v>5619.1913004413527</v>
      </c>
    </row>
    <row r="26" spans="2:14" ht="18.600000000000001" x14ac:dyDescent="0.45">
      <c r="B26" s="20" t="s">
        <v>64</v>
      </c>
      <c r="C26" s="21">
        <v>6538.0025894234441</v>
      </c>
      <c r="D26" s="21">
        <v>6416.1653863531355</v>
      </c>
      <c r="E26" s="21">
        <v>6731.0398471636709</v>
      </c>
      <c r="F26" s="21">
        <v>8430.7127582669236</v>
      </c>
      <c r="G26" s="21">
        <v>8552.9936866736407</v>
      </c>
      <c r="H26" s="21">
        <v>7974.2099657627205</v>
      </c>
      <c r="I26" s="21">
        <v>6358.0586745554037</v>
      </c>
      <c r="J26" s="21">
        <v>6394.9828407695913</v>
      </c>
      <c r="K26" s="21">
        <v>8036.7428042782703</v>
      </c>
      <c r="L26" s="21">
        <v>8182.0389802695736</v>
      </c>
      <c r="M26" s="21">
        <v>8193.3524159269582</v>
      </c>
      <c r="N26" s="21">
        <v>7742.1573027802515</v>
      </c>
    </row>
    <row r="27" spans="2:14" ht="18.600000000000001" x14ac:dyDescent="0.45">
      <c r="B27" s="18" t="s">
        <v>24</v>
      </c>
      <c r="C27" s="19">
        <v>2226.5468071717887</v>
      </c>
      <c r="D27" s="19">
        <v>2359.1537009357571</v>
      </c>
      <c r="E27" s="19">
        <v>2688.1023541497457</v>
      </c>
      <c r="F27" s="19">
        <v>2997.0038520031894</v>
      </c>
      <c r="G27" s="19">
        <v>3015.8495196265403</v>
      </c>
      <c r="H27" s="19">
        <v>2659.0784647813898</v>
      </c>
      <c r="I27" s="19">
        <v>2337.6244972525697</v>
      </c>
      <c r="J27" s="19">
        <v>2320.5408797292425</v>
      </c>
      <c r="K27" s="19">
        <v>2618.2796139004231</v>
      </c>
      <c r="L27" s="19">
        <v>2684.3565701684643</v>
      </c>
      <c r="M27" s="19">
        <v>2705.3767303678596</v>
      </c>
      <c r="N27" s="19">
        <v>2441.9318512544746</v>
      </c>
    </row>
    <row r="28" spans="2:14" ht="18.600000000000001" x14ac:dyDescent="0.45">
      <c r="B28" s="18" t="s">
        <v>25</v>
      </c>
      <c r="C28" s="19">
        <v>527.79783993055548</v>
      </c>
      <c r="D28" s="19">
        <v>451.81000861111107</v>
      </c>
      <c r="E28" s="19">
        <v>462.99958937499997</v>
      </c>
      <c r="F28" s="19">
        <v>591.46917013888901</v>
      </c>
      <c r="G28" s="19">
        <v>572.79875090277767</v>
      </c>
      <c r="H28" s="19">
        <v>526.77833166666665</v>
      </c>
      <c r="I28" s="19">
        <v>462.61790034722225</v>
      </c>
      <c r="J28" s="19">
        <v>488.55746763888891</v>
      </c>
      <c r="K28" s="19">
        <v>527.57703354166665</v>
      </c>
      <c r="L28" s="19">
        <v>542.10659805555554</v>
      </c>
      <c r="M28" s="19">
        <v>541.73616118055554</v>
      </c>
      <c r="N28" s="19">
        <v>544.96572291666666</v>
      </c>
    </row>
    <row r="29" spans="2:14" ht="18.600000000000001" x14ac:dyDescent="0.45">
      <c r="B29" s="18" t="s">
        <v>26</v>
      </c>
      <c r="C29" s="19">
        <v>2411.3233399305554</v>
      </c>
      <c r="D29" s="19">
        <v>2451.065508611111</v>
      </c>
      <c r="E29" s="19">
        <v>2698.5650893749998</v>
      </c>
      <c r="F29" s="19">
        <v>3161.934670138889</v>
      </c>
      <c r="G29" s="19">
        <v>3231.9742509027778</v>
      </c>
      <c r="H29" s="19">
        <v>3037.8138316666668</v>
      </c>
      <c r="I29" s="19">
        <v>2498.6834003472222</v>
      </c>
      <c r="J29" s="19">
        <v>2548.6929676388891</v>
      </c>
      <c r="K29" s="19">
        <v>2958.9825335416667</v>
      </c>
      <c r="L29" s="19">
        <v>2878.1620980555554</v>
      </c>
      <c r="M29" s="19">
        <v>2908.7616611805552</v>
      </c>
      <c r="N29" s="19">
        <v>2595.841222916667</v>
      </c>
    </row>
    <row r="30" spans="2:14" ht="18.600000000000001" x14ac:dyDescent="0.45">
      <c r="B30" s="18" t="s">
        <v>27</v>
      </c>
      <c r="C30" s="19">
        <v>1000.74</v>
      </c>
      <c r="D30" s="19">
        <v>1040.3700000000001</v>
      </c>
      <c r="E30" s="19">
        <v>1126.22</v>
      </c>
      <c r="F30" s="19">
        <v>1395.9900000000002</v>
      </c>
      <c r="G30" s="19">
        <v>1482.48</v>
      </c>
      <c r="H30" s="19">
        <v>1307.3499999999999</v>
      </c>
      <c r="I30" s="19">
        <v>1148.1700000000003</v>
      </c>
      <c r="J30" s="19">
        <v>1114.98</v>
      </c>
      <c r="K30" s="19">
        <v>1255.32</v>
      </c>
      <c r="L30" s="19">
        <v>1361.83</v>
      </c>
      <c r="M30" s="19">
        <v>1318.09</v>
      </c>
      <c r="N30" s="19">
        <v>1277.4000000000001</v>
      </c>
    </row>
    <row r="31" spans="2:14" ht="18.600000000000001" x14ac:dyDescent="0.45">
      <c r="B31" s="18" t="s">
        <v>28</v>
      </c>
      <c r="C31" s="19">
        <v>592.53000000000009</v>
      </c>
      <c r="D31" s="19">
        <v>615.88</v>
      </c>
      <c r="E31" s="19">
        <v>693.79000000000008</v>
      </c>
      <c r="F31" s="19">
        <v>697.16000000000008</v>
      </c>
      <c r="G31" s="19">
        <v>689.8</v>
      </c>
      <c r="H31" s="19">
        <v>613.20000000000005</v>
      </c>
      <c r="I31" s="19">
        <v>598.60000000000014</v>
      </c>
      <c r="J31" s="19">
        <v>610.92000000000007</v>
      </c>
      <c r="K31" s="19">
        <v>656.45</v>
      </c>
      <c r="L31" s="19">
        <v>676.76</v>
      </c>
      <c r="M31" s="19">
        <v>673.5</v>
      </c>
      <c r="N31" s="19">
        <v>630.29999999999995</v>
      </c>
    </row>
    <row r="32" spans="2:14" ht="18.600000000000001" x14ac:dyDescent="0.45">
      <c r="B32" s="18" t="s">
        <v>29</v>
      </c>
      <c r="C32" s="19">
        <v>1369.74</v>
      </c>
      <c r="D32" s="19">
        <v>1393.23</v>
      </c>
      <c r="E32" s="19">
        <v>1572.58</v>
      </c>
      <c r="F32" s="19">
        <v>1775.7500000000005</v>
      </c>
      <c r="G32" s="19">
        <v>1796.19</v>
      </c>
      <c r="H32" s="19">
        <v>1628.19</v>
      </c>
      <c r="I32" s="19">
        <v>1476.3899999999999</v>
      </c>
      <c r="J32" s="19">
        <v>1423.72</v>
      </c>
      <c r="K32" s="19">
        <v>1691.4300000000003</v>
      </c>
      <c r="L32" s="19">
        <v>1729.89</v>
      </c>
      <c r="M32" s="19">
        <v>1709.3</v>
      </c>
      <c r="N32" s="19">
        <v>1560.45</v>
      </c>
    </row>
    <row r="33" spans="2:14" ht="18.600000000000001" x14ac:dyDescent="0.45">
      <c r="B33" s="20" t="s">
        <v>65</v>
      </c>
      <c r="C33" s="21">
        <v>8128.6779870328992</v>
      </c>
      <c r="D33" s="21">
        <v>8311.5092181579785</v>
      </c>
      <c r="E33" s="21">
        <v>9242.2570328997463</v>
      </c>
      <c r="F33" s="21">
        <v>10619.307692280967</v>
      </c>
      <c r="G33" s="21">
        <v>10789.092521432096</v>
      </c>
      <c r="H33" s="21">
        <v>9772.4106281147233</v>
      </c>
      <c r="I33" s="21">
        <v>8522.0857979470147</v>
      </c>
      <c r="J33" s="21">
        <v>8507.4113150070189</v>
      </c>
      <c r="K33" s="21">
        <v>9708.0391809837565</v>
      </c>
      <c r="L33" s="21">
        <v>9873.1052662795755</v>
      </c>
      <c r="M33" s="21">
        <v>9856.7645527289696</v>
      </c>
      <c r="N33" s="21">
        <v>9050.8887970878077</v>
      </c>
    </row>
    <row r="34" spans="2:14" ht="18.600000000000001" x14ac:dyDescent="0.45">
      <c r="B34" s="22" t="s">
        <v>66</v>
      </c>
      <c r="C34" s="21">
        <v>14666.680576456343</v>
      </c>
      <c r="D34" s="21">
        <v>14727.674604511114</v>
      </c>
      <c r="E34" s="21">
        <v>15973.296880063417</v>
      </c>
      <c r="F34" s="21">
        <v>19050.020450547891</v>
      </c>
      <c r="G34" s="21">
        <v>19342.086208105735</v>
      </c>
      <c r="H34" s="21">
        <v>17746.620593877444</v>
      </c>
      <c r="I34" s="21">
        <v>14880.144472502419</v>
      </c>
      <c r="J34" s="21">
        <v>14902.39415577661</v>
      </c>
      <c r="K34" s="21">
        <v>17744.781985262027</v>
      </c>
      <c r="L34" s="21">
        <v>18055.144246549149</v>
      </c>
      <c r="M34" s="21">
        <v>18050.11696865593</v>
      </c>
      <c r="N34" s="21">
        <v>16793.046099868057</v>
      </c>
    </row>
    <row r="35" spans="2:14" ht="18.600000000000001" x14ac:dyDescent="0.45">
      <c r="B35" s="18" t="s">
        <v>30</v>
      </c>
      <c r="C35" s="19">
        <v>177.5</v>
      </c>
      <c r="D35" s="19">
        <v>195.8646</v>
      </c>
      <c r="E35" s="19">
        <v>213.35129999999998</v>
      </c>
      <c r="F35" s="19">
        <v>210.9913</v>
      </c>
      <c r="G35" s="19">
        <v>215.69160000000002</v>
      </c>
      <c r="H35" s="19">
        <v>209.19309999999996</v>
      </c>
      <c r="I35" s="19">
        <v>209.17829999999998</v>
      </c>
      <c r="J35" s="19">
        <v>186.37500000000003</v>
      </c>
      <c r="K35" s="19">
        <v>178.10799999999998</v>
      </c>
      <c r="L35" s="19">
        <v>167.8082</v>
      </c>
      <c r="M35" s="19">
        <v>169.74610000000001</v>
      </c>
      <c r="N35" s="19">
        <v>161.0505</v>
      </c>
    </row>
    <row r="36" spans="2:14" ht="18.600000000000001" x14ac:dyDescent="0.45">
      <c r="B36" s="22" t="s">
        <v>67</v>
      </c>
      <c r="C36" s="21">
        <v>14844.180576456343</v>
      </c>
      <c r="D36" s="21">
        <v>14923.539204511115</v>
      </c>
      <c r="E36" s="21">
        <v>16186.648180063417</v>
      </c>
      <c r="F36" s="21">
        <v>19261.011750547892</v>
      </c>
      <c r="G36" s="21">
        <v>19557.777808105733</v>
      </c>
      <c r="H36" s="21">
        <v>17955.813693877444</v>
      </c>
      <c r="I36" s="21">
        <v>15089.322772502419</v>
      </c>
      <c r="J36" s="21">
        <v>15088.76915577661</v>
      </c>
      <c r="K36" s="21">
        <v>17922.889985262027</v>
      </c>
      <c r="L36" s="21">
        <v>18222.952446549149</v>
      </c>
      <c r="M36" s="21">
        <v>18219.86306865593</v>
      </c>
      <c r="N36" s="21">
        <v>16954.096599868059</v>
      </c>
    </row>
    <row r="38" spans="2:14" x14ac:dyDescent="0.45">
      <c r="B38" s="6" t="s">
        <v>76</v>
      </c>
    </row>
    <row r="39" spans="2:14" ht="16.2" x14ac:dyDescent="0.45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5" t="s">
        <v>51</v>
      </c>
    </row>
    <row r="40" spans="2:14" ht="18.600000000000001" x14ac:dyDescent="0.45">
      <c r="B40" s="16"/>
      <c r="C40" s="17" t="s">
        <v>52</v>
      </c>
      <c r="D40" s="17" t="s">
        <v>53</v>
      </c>
      <c r="E40" s="17" t="s">
        <v>54</v>
      </c>
      <c r="F40" s="17" t="s">
        <v>55</v>
      </c>
      <c r="G40" s="17" t="s">
        <v>56</v>
      </c>
      <c r="H40" s="17" t="s">
        <v>57</v>
      </c>
      <c r="I40" s="17" t="s">
        <v>58</v>
      </c>
      <c r="J40" s="17" t="s">
        <v>59</v>
      </c>
      <c r="K40" s="17" t="s">
        <v>60</v>
      </c>
      <c r="L40" s="17" t="s">
        <v>61</v>
      </c>
      <c r="M40" s="17" t="s">
        <v>62</v>
      </c>
      <c r="N40" s="17" t="s">
        <v>63</v>
      </c>
    </row>
    <row r="41" spans="2:14" ht="18.600000000000001" x14ac:dyDescent="0.45">
      <c r="B41" s="18" t="s">
        <v>21</v>
      </c>
      <c r="C41" s="19">
        <v>111.87</v>
      </c>
      <c r="D41" s="19">
        <v>186.39999999999998</v>
      </c>
      <c r="E41" s="19">
        <v>164.33999999999992</v>
      </c>
      <c r="F41" s="19">
        <v>102.48000000000002</v>
      </c>
      <c r="G41" s="19">
        <v>167.43000000000006</v>
      </c>
      <c r="H41" s="19">
        <v>167.14999999999998</v>
      </c>
      <c r="I41" s="19">
        <v>146.08999999999992</v>
      </c>
      <c r="J41" s="19">
        <v>137.67999999999995</v>
      </c>
      <c r="K41" s="19">
        <v>149.22000000000003</v>
      </c>
      <c r="L41" s="19">
        <v>115.88000000000011</v>
      </c>
      <c r="M41" s="19">
        <v>126.26999999999987</v>
      </c>
      <c r="N41" s="19">
        <v>120.27999999999997</v>
      </c>
    </row>
    <row r="42" spans="2:14" ht="18.600000000000001" x14ac:dyDescent="0.45">
      <c r="B42" s="18" t="s">
        <v>22</v>
      </c>
      <c r="C42" s="19">
        <v>344.37509797473763</v>
      </c>
      <c r="D42" s="19">
        <v>441.87230965852154</v>
      </c>
      <c r="E42" s="19">
        <v>356.72362135922663</v>
      </c>
      <c r="F42" s="19">
        <v>393.09875647604713</v>
      </c>
      <c r="G42" s="19">
        <v>401.51839085035726</v>
      </c>
      <c r="H42" s="19">
        <v>336.45820443411685</v>
      </c>
      <c r="I42" s="19">
        <v>337.76912309786098</v>
      </c>
      <c r="J42" s="19">
        <v>271.66000595916603</v>
      </c>
      <c r="K42" s="19">
        <v>316.2775443318053</v>
      </c>
      <c r="L42" s="19">
        <v>296.28159319496149</v>
      </c>
      <c r="M42" s="19">
        <v>286.6809041451404</v>
      </c>
      <c r="N42" s="19">
        <v>322.68600233889856</v>
      </c>
    </row>
    <row r="43" spans="2:14" ht="18.600000000000001" x14ac:dyDescent="0.45">
      <c r="B43" s="18" t="s">
        <v>23</v>
      </c>
      <c r="C43" s="19">
        <v>743.75749144870679</v>
      </c>
      <c r="D43" s="19">
        <v>692.89307669461414</v>
      </c>
      <c r="E43" s="19">
        <v>476.97622580444386</v>
      </c>
      <c r="F43" s="19">
        <v>703.13400179087694</v>
      </c>
      <c r="G43" s="19">
        <v>719.0452958232836</v>
      </c>
      <c r="H43" s="19">
        <v>1240.601761328604</v>
      </c>
      <c r="I43" s="19">
        <v>613.19955145754284</v>
      </c>
      <c r="J43" s="19">
        <v>349.64283481042548</v>
      </c>
      <c r="K43" s="19">
        <v>1307.245259946465</v>
      </c>
      <c r="L43" s="19">
        <v>1009.8773870746118</v>
      </c>
      <c r="M43" s="19">
        <v>1027.401511781818</v>
      </c>
      <c r="N43" s="19">
        <v>1270.1913004413527</v>
      </c>
    </row>
    <row r="44" spans="2:14" ht="18.600000000000001" x14ac:dyDescent="0.45">
      <c r="B44" s="20" t="s">
        <v>64</v>
      </c>
      <c r="C44" s="21">
        <v>1200.0025894234445</v>
      </c>
      <c r="D44" s="21">
        <v>1321.1653863531355</v>
      </c>
      <c r="E44" s="21">
        <v>998.0398471636704</v>
      </c>
      <c r="F44" s="21">
        <v>1198.7127582669241</v>
      </c>
      <c r="G44" s="21">
        <v>1287.9936866736409</v>
      </c>
      <c r="H44" s="21">
        <v>1744.2099657627209</v>
      </c>
      <c r="I44" s="21">
        <v>1097.0586745554037</v>
      </c>
      <c r="J44" s="21">
        <v>758.98284076959146</v>
      </c>
      <c r="K44" s="21">
        <v>1772.7428042782703</v>
      </c>
      <c r="L44" s="21">
        <v>1422.0389802695734</v>
      </c>
      <c r="M44" s="21">
        <v>1440.3524159269582</v>
      </c>
      <c r="N44" s="21">
        <v>1713.1573027802513</v>
      </c>
    </row>
    <row r="45" spans="2:14" ht="18.600000000000001" x14ac:dyDescent="0.45">
      <c r="B45" s="18" t="s">
        <v>24</v>
      </c>
      <c r="C45" s="19">
        <v>417.54680717178871</v>
      </c>
      <c r="D45" s="19">
        <v>541.15370093575712</v>
      </c>
      <c r="E45" s="19">
        <v>657.10235414974568</v>
      </c>
      <c r="F45" s="19">
        <v>527.00385200318942</v>
      </c>
      <c r="G45" s="19">
        <v>545.84951962654031</v>
      </c>
      <c r="H45" s="19">
        <v>438.07846478138981</v>
      </c>
      <c r="I45" s="19">
        <v>447.62449725256965</v>
      </c>
      <c r="J45" s="19">
        <v>407.54087972924253</v>
      </c>
      <c r="K45" s="19">
        <v>446.2796139004231</v>
      </c>
      <c r="L45" s="19">
        <v>328.35657016846426</v>
      </c>
      <c r="M45" s="19">
        <v>349.37673036785964</v>
      </c>
      <c r="N45" s="19">
        <v>379.93185125447462</v>
      </c>
    </row>
    <row r="46" spans="2:14" ht="18.600000000000001" x14ac:dyDescent="0.45">
      <c r="B46" s="18" t="s">
        <v>25</v>
      </c>
      <c r="C46" s="19">
        <v>143.29783993055548</v>
      </c>
      <c r="D46" s="19">
        <v>101.81000861111107</v>
      </c>
      <c r="E46" s="19">
        <v>60.499589374999971</v>
      </c>
      <c r="F46" s="19">
        <v>98.469170138889012</v>
      </c>
      <c r="G46" s="19">
        <v>79.79875090277767</v>
      </c>
      <c r="H46" s="19">
        <v>90.778331666666645</v>
      </c>
      <c r="I46" s="19">
        <v>90.117900347222246</v>
      </c>
      <c r="J46" s="19">
        <v>78.557467638888909</v>
      </c>
      <c r="K46" s="19">
        <v>52.077033541666651</v>
      </c>
      <c r="L46" s="19">
        <v>24.106598055555537</v>
      </c>
      <c r="M46" s="19">
        <v>23.736161180555541</v>
      </c>
      <c r="N46" s="19">
        <v>92.965722916666664</v>
      </c>
    </row>
    <row r="47" spans="2:14" ht="18.600000000000001" x14ac:dyDescent="0.45">
      <c r="B47" s="18" t="s">
        <v>26</v>
      </c>
      <c r="C47" s="19">
        <v>579.72333993055554</v>
      </c>
      <c r="D47" s="19">
        <v>588.76550861111104</v>
      </c>
      <c r="E47" s="19">
        <v>541.96508937499993</v>
      </c>
      <c r="F47" s="19">
        <v>410.93467013888903</v>
      </c>
      <c r="G47" s="19">
        <v>480.97425090277784</v>
      </c>
      <c r="H47" s="19">
        <v>680.21383166666692</v>
      </c>
      <c r="I47" s="19">
        <v>572.68340034722223</v>
      </c>
      <c r="J47" s="19">
        <v>598.8929676388891</v>
      </c>
      <c r="K47" s="19">
        <v>565.38253354166682</v>
      </c>
      <c r="L47" s="19">
        <v>351.16209805555536</v>
      </c>
      <c r="M47" s="19">
        <v>381.76166118055517</v>
      </c>
      <c r="N47" s="19">
        <v>441.54122291666681</v>
      </c>
    </row>
    <row r="48" spans="2:14" ht="18.600000000000001" x14ac:dyDescent="0.45">
      <c r="B48" s="18" t="s">
        <v>27</v>
      </c>
      <c r="C48" s="19">
        <v>243.74</v>
      </c>
      <c r="D48" s="19">
        <v>293.37000000000012</v>
      </c>
      <c r="E48" s="19">
        <v>291.22000000000003</v>
      </c>
      <c r="F48" s="19">
        <v>352.99000000000024</v>
      </c>
      <c r="G48" s="19">
        <v>439.48</v>
      </c>
      <c r="H48" s="19">
        <v>376.34999999999991</v>
      </c>
      <c r="I48" s="19">
        <v>378.1700000000003</v>
      </c>
      <c r="J48" s="19">
        <v>278.98</v>
      </c>
      <c r="K48" s="19">
        <v>242.31999999999994</v>
      </c>
      <c r="L48" s="19">
        <v>324.82999999999993</v>
      </c>
      <c r="M48" s="19">
        <v>281.08999999999992</v>
      </c>
      <c r="N48" s="19">
        <v>375.40000000000009</v>
      </c>
    </row>
    <row r="49" spans="2:14" ht="18.600000000000001" x14ac:dyDescent="0.45">
      <c r="B49" s="18" t="s">
        <v>28</v>
      </c>
      <c r="C49" s="19">
        <v>259.53000000000009</v>
      </c>
      <c r="D49" s="19">
        <v>273.88</v>
      </c>
      <c r="E49" s="19">
        <v>308.79000000000008</v>
      </c>
      <c r="F49" s="19">
        <v>202.16000000000008</v>
      </c>
      <c r="G49" s="19">
        <v>194.79999999999995</v>
      </c>
      <c r="H49" s="19">
        <v>189.20000000000005</v>
      </c>
      <c r="I49" s="19">
        <v>230.60000000000014</v>
      </c>
      <c r="J49" s="19">
        <v>241.92000000000007</v>
      </c>
      <c r="K49" s="19">
        <v>200.45000000000005</v>
      </c>
      <c r="L49" s="19">
        <v>220.76</v>
      </c>
      <c r="M49" s="19">
        <v>217.5</v>
      </c>
      <c r="N49" s="19">
        <v>236.29999999999995</v>
      </c>
    </row>
    <row r="50" spans="2:14" ht="18.600000000000001" x14ac:dyDescent="0.45">
      <c r="B50" s="18" t="s">
        <v>29</v>
      </c>
      <c r="C50" s="19">
        <v>367.74</v>
      </c>
      <c r="D50" s="19">
        <v>342.23</v>
      </c>
      <c r="E50" s="19">
        <v>366.57999999999993</v>
      </c>
      <c r="F50" s="19">
        <v>234.75000000000045</v>
      </c>
      <c r="G50" s="19">
        <v>255.19000000000005</v>
      </c>
      <c r="H50" s="19">
        <v>305.19000000000005</v>
      </c>
      <c r="I50" s="19">
        <v>364.38999999999987</v>
      </c>
      <c r="J50" s="19">
        <v>268.72000000000003</v>
      </c>
      <c r="K50" s="19">
        <v>294.43000000000029</v>
      </c>
      <c r="L50" s="19">
        <v>271.8900000000001</v>
      </c>
      <c r="M50" s="19">
        <v>251.29999999999995</v>
      </c>
      <c r="N50" s="19">
        <v>334.45000000000005</v>
      </c>
    </row>
    <row r="51" spans="2:14" ht="18.600000000000001" x14ac:dyDescent="0.45">
      <c r="B51" s="20" t="s">
        <v>65</v>
      </c>
      <c r="C51" s="21">
        <v>2011.5779870329</v>
      </c>
      <c r="D51" s="21">
        <v>2141.2092181579792</v>
      </c>
      <c r="E51" s="21">
        <v>2226.1570328997454</v>
      </c>
      <c r="F51" s="21">
        <v>1826.3076922809682</v>
      </c>
      <c r="G51" s="21">
        <v>1996.0925214320957</v>
      </c>
      <c r="H51" s="21">
        <v>2079.8106281147234</v>
      </c>
      <c r="I51" s="21">
        <v>2083.5857979470147</v>
      </c>
      <c r="J51" s="21">
        <v>1874.6113150070207</v>
      </c>
      <c r="K51" s="21">
        <v>1800.9391809837568</v>
      </c>
      <c r="L51" s="21">
        <v>1521.1052662795751</v>
      </c>
      <c r="M51" s="21">
        <v>1504.7645527289703</v>
      </c>
      <c r="N51" s="21">
        <v>1860.5887970878082</v>
      </c>
    </row>
    <row r="52" spans="2:14" ht="18.600000000000001" x14ac:dyDescent="0.45">
      <c r="B52" s="22" t="s">
        <v>66</v>
      </c>
      <c r="C52" s="21">
        <v>3211.5805764563447</v>
      </c>
      <c r="D52" s="21">
        <v>3462.3746045111147</v>
      </c>
      <c r="E52" s="21">
        <v>3224.1968800634158</v>
      </c>
      <c r="F52" s="21">
        <v>3025.0204505478923</v>
      </c>
      <c r="G52" s="21">
        <v>3284.0862081057367</v>
      </c>
      <c r="H52" s="21">
        <v>3824.0205938774443</v>
      </c>
      <c r="I52" s="21">
        <v>3180.6444725024185</v>
      </c>
      <c r="J52" s="21">
        <v>2633.5941557766123</v>
      </c>
      <c r="K52" s="21">
        <v>3573.6819852620274</v>
      </c>
      <c r="L52" s="21">
        <v>2943.1442465491482</v>
      </c>
      <c r="M52" s="21">
        <v>2945.1169686559288</v>
      </c>
      <c r="N52" s="21">
        <v>3573.7460998680594</v>
      </c>
    </row>
    <row r="53" spans="2:14" ht="18.600000000000001" x14ac:dyDescent="0.45">
      <c r="B53" s="18" t="s">
        <v>30</v>
      </c>
      <c r="C53" s="19">
        <v>69.900000000000006</v>
      </c>
      <c r="D53" s="19">
        <v>64.764600000000002</v>
      </c>
      <c r="E53" s="19">
        <v>58.572799999999972</v>
      </c>
      <c r="F53" s="19">
        <v>53.164099999999991</v>
      </c>
      <c r="G53" s="19">
        <v>56.445600000000013</v>
      </c>
      <c r="H53" s="19">
        <v>48.49309999999997</v>
      </c>
      <c r="I53" s="19">
        <v>70.378299999999967</v>
      </c>
      <c r="J53" s="19">
        <v>67.775000000000034</v>
      </c>
      <c r="K53" s="19">
        <v>77.007999999999981</v>
      </c>
      <c r="L53" s="19">
        <v>58.608199999999997</v>
      </c>
      <c r="M53" s="19">
        <v>66.04610000000001</v>
      </c>
      <c r="N53" s="19">
        <v>62.5505</v>
      </c>
    </row>
    <row r="54" spans="2:14" ht="18.600000000000001" x14ac:dyDescent="0.45">
      <c r="B54" s="22" t="s">
        <v>67</v>
      </c>
      <c r="C54" s="21">
        <v>3281.4805764563448</v>
      </c>
      <c r="D54" s="21">
        <v>3527.1392045111147</v>
      </c>
      <c r="E54" s="21">
        <v>3282.7696800634158</v>
      </c>
      <c r="F54" s="21">
        <v>3078.1845505478923</v>
      </c>
      <c r="G54" s="21">
        <v>3340.5318081057367</v>
      </c>
      <c r="H54" s="21">
        <v>3872.5136938774444</v>
      </c>
      <c r="I54" s="21">
        <v>3251.0227725024183</v>
      </c>
      <c r="J54" s="21">
        <v>2701.3691557766124</v>
      </c>
      <c r="K54" s="21">
        <v>3650.6899852620272</v>
      </c>
      <c r="L54" s="21">
        <v>3001.7524465491483</v>
      </c>
      <c r="M54" s="21">
        <v>3011.1630686559288</v>
      </c>
      <c r="N54" s="21">
        <v>3636.2965998680593</v>
      </c>
    </row>
    <row r="56" spans="2:14" x14ac:dyDescent="0.45">
      <c r="B56" s="6" t="s">
        <v>328</v>
      </c>
    </row>
    <row r="57" spans="2:14" ht="16.2" x14ac:dyDescent="0.45">
      <c r="N57" s="15" t="s">
        <v>111</v>
      </c>
    </row>
    <row r="58" spans="2:14" ht="18.600000000000001" x14ac:dyDescent="0.45">
      <c r="B58" s="31"/>
      <c r="C58" s="17" t="s">
        <v>52</v>
      </c>
      <c r="D58" s="17" t="s">
        <v>53</v>
      </c>
      <c r="E58" s="17" t="s">
        <v>54</v>
      </c>
      <c r="F58" s="17" t="s">
        <v>55</v>
      </c>
      <c r="G58" s="17" t="s">
        <v>56</v>
      </c>
      <c r="H58" s="17" t="s">
        <v>57</v>
      </c>
      <c r="I58" s="17" t="s">
        <v>58</v>
      </c>
      <c r="J58" s="17" t="s">
        <v>59</v>
      </c>
      <c r="K58" s="17" t="s">
        <v>60</v>
      </c>
      <c r="L58" s="17" t="s">
        <v>61</v>
      </c>
      <c r="M58" s="17" t="s">
        <v>62</v>
      </c>
      <c r="N58" s="17" t="s">
        <v>63</v>
      </c>
    </row>
    <row r="59" spans="2:14" ht="18.600000000000001" x14ac:dyDescent="0.45">
      <c r="B59" s="18" t="s">
        <v>21</v>
      </c>
      <c r="C59" s="23">
        <v>0.28108040201005025</v>
      </c>
      <c r="D59" s="23">
        <v>0.52359550561797752</v>
      </c>
      <c r="E59" s="23">
        <v>0.4603361344537813</v>
      </c>
      <c r="F59" s="23">
        <v>0.24995121951219518</v>
      </c>
      <c r="G59" s="23">
        <v>0.40151079136690665</v>
      </c>
      <c r="H59" s="23">
        <v>0.43079896907216492</v>
      </c>
      <c r="I59" s="23">
        <v>0.37363171355498698</v>
      </c>
      <c r="J59" s="23">
        <v>0.30939325842696619</v>
      </c>
      <c r="K59" s="23">
        <v>0.30958506224066396</v>
      </c>
      <c r="L59" s="23">
        <v>0.23222444889779581</v>
      </c>
      <c r="M59" s="23">
        <v>0.25457661290322553</v>
      </c>
      <c r="N59" s="23">
        <v>0.26493392070484578</v>
      </c>
    </row>
    <row r="60" spans="2:14" ht="18.600000000000001" x14ac:dyDescent="0.45">
      <c r="B60" s="18" t="s">
        <v>22</v>
      </c>
      <c r="C60" s="23">
        <v>0.3185708584410154</v>
      </c>
      <c r="D60" s="23">
        <v>0.43793093127702831</v>
      </c>
      <c r="E60" s="23">
        <v>0.33029964940669132</v>
      </c>
      <c r="F60" s="23">
        <v>0.30053421748933268</v>
      </c>
      <c r="G60" s="23">
        <v>0.30098829898827378</v>
      </c>
      <c r="H60" s="23">
        <v>0.28586083639262266</v>
      </c>
      <c r="I60" s="23">
        <v>0.32761311648677111</v>
      </c>
      <c r="J60" s="23">
        <v>0.23459413295264769</v>
      </c>
      <c r="K60" s="23">
        <v>0.24291670071567228</v>
      </c>
      <c r="L60" s="23">
        <v>0.21689721317347108</v>
      </c>
      <c r="M60" s="23">
        <v>0.21048524533417062</v>
      </c>
      <c r="N60" s="23">
        <v>0.26320228575766602</v>
      </c>
    </row>
    <row r="61" spans="2:14" ht="18.600000000000001" x14ac:dyDescent="0.45">
      <c r="B61" s="18" t="s">
        <v>23</v>
      </c>
      <c r="C61" s="23">
        <v>0.19273321882578565</v>
      </c>
      <c r="D61" s="23">
        <v>0.18576221895297967</v>
      </c>
      <c r="E61" s="23">
        <v>0.11102798552244969</v>
      </c>
      <c r="F61" s="23">
        <v>0.12751795462293741</v>
      </c>
      <c r="G61" s="23">
        <v>0.13040357196650046</v>
      </c>
      <c r="H61" s="23">
        <v>0.26593821250345206</v>
      </c>
      <c r="I61" s="23">
        <v>0.15972897928042273</v>
      </c>
      <c r="J61" s="23">
        <v>8.6695471066309315E-2</v>
      </c>
      <c r="K61" s="23">
        <v>0.29179581695233592</v>
      </c>
      <c r="L61" s="23">
        <v>0.20630794424404736</v>
      </c>
      <c r="M61" s="23">
        <v>0.2098879492914848</v>
      </c>
      <c r="N61" s="23">
        <v>0.29206514151330254</v>
      </c>
    </row>
    <row r="62" spans="2:14" ht="18.600000000000001" x14ac:dyDescent="0.45">
      <c r="B62" s="20" t="s">
        <v>64</v>
      </c>
      <c r="C62" s="24">
        <v>0.22480378220746433</v>
      </c>
      <c r="D62" s="24">
        <v>0.25930625836175381</v>
      </c>
      <c r="E62" s="24">
        <v>0.17408683885638765</v>
      </c>
      <c r="F62" s="24">
        <v>0.16575121104354593</v>
      </c>
      <c r="G62" s="24">
        <v>0.17728749988625478</v>
      </c>
      <c r="H62" s="24">
        <v>0.27996949691215423</v>
      </c>
      <c r="I62" s="24">
        <v>0.20852664408960345</v>
      </c>
      <c r="J62" s="24">
        <v>0.13466693413229089</v>
      </c>
      <c r="K62" s="24">
        <v>0.28300491766894481</v>
      </c>
      <c r="L62" s="24">
        <v>0.21036079589786588</v>
      </c>
      <c r="M62" s="24">
        <v>0.21329074721264005</v>
      </c>
      <c r="N62" s="24">
        <v>0.28415281187265734</v>
      </c>
    </row>
    <row r="63" spans="2:14" ht="18.600000000000001" x14ac:dyDescent="0.45">
      <c r="B63" s="18" t="s">
        <v>24</v>
      </c>
      <c r="C63" s="23">
        <v>0.23081636659579255</v>
      </c>
      <c r="D63" s="23">
        <v>0.29766430194486088</v>
      </c>
      <c r="E63" s="23">
        <v>0.32353636344152914</v>
      </c>
      <c r="F63" s="23">
        <v>0.21336188340210099</v>
      </c>
      <c r="G63" s="23">
        <v>0.22099170835082604</v>
      </c>
      <c r="H63" s="23">
        <v>0.19724379323790625</v>
      </c>
      <c r="I63" s="23">
        <v>0.23683835833469294</v>
      </c>
      <c r="J63" s="23">
        <v>0.21303757434879381</v>
      </c>
      <c r="K63" s="23">
        <v>0.20546943549743238</v>
      </c>
      <c r="L63" s="23">
        <v>0.13937036085248908</v>
      </c>
      <c r="M63" s="23">
        <v>0.14829233037685044</v>
      </c>
      <c r="N63" s="23">
        <v>0.18425405007491494</v>
      </c>
    </row>
    <row r="64" spans="2:14" ht="18.600000000000001" x14ac:dyDescent="0.45">
      <c r="B64" s="25" t="s">
        <v>25</v>
      </c>
      <c r="C64" s="23">
        <v>0.37268618967634715</v>
      </c>
      <c r="D64" s="23">
        <v>0.2908857388888888</v>
      </c>
      <c r="E64" s="23">
        <v>0.15030953881987572</v>
      </c>
      <c r="F64" s="23">
        <v>0.19973462502817244</v>
      </c>
      <c r="G64" s="23">
        <v>0.16186359209488371</v>
      </c>
      <c r="H64" s="23">
        <v>0.20820718272171249</v>
      </c>
      <c r="I64" s="23">
        <v>0.24192724925428791</v>
      </c>
      <c r="J64" s="23">
        <v>0.19160357960704613</v>
      </c>
      <c r="K64" s="23">
        <v>0.10952057527164386</v>
      </c>
      <c r="L64" s="23">
        <v>4.6537834084084045E-2</v>
      </c>
      <c r="M64" s="23">
        <v>4.5822704981767451E-2</v>
      </c>
      <c r="N64" s="23">
        <v>0.2056763781342183</v>
      </c>
    </row>
    <row r="65" spans="2:14" ht="18.600000000000001" x14ac:dyDescent="0.45">
      <c r="B65" s="18" t="s">
        <v>26</v>
      </c>
      <c r="C65" s="23">
        <v>0.31651197856003255</v>
      </c>
      <c r="D65" s="23">
        <v>0.31614965827799552</v>
      </c>
      <c r="E65" s="23">
        <v>0.25130533681489381</v>
      </c>
      <c r="F65" s="23">
        <v>0.14937647042489605</v>
      </c>
      <c r="G65" s="23">
        <v>0.17483615081889417</v>
      </c>
      <c r="H65" s="23">
        <v>0.28851960963126355</v>
      </c>
      <c r="I65" s="23">
        <v>0.29734340620312683</v>
      </c>
      <c r="J65" s="23">
        <v>0.30715610197912047</v>
      </c>
      <c r="K65" s="23">
        <v>0.23620593814407873</v>
      </c>
      <c r="L65" s="23">
        <v>0.13896402772281574</v>
      </c>
      <c r="M65" s="23">
        <v>0.15107307525942032</v>
      </c>
      <c r="N65" s="23">
        <v>0.20495809446997482</v>
      </c>
    </row>
    <row r="66" spans="2:14" ht="18.600000000000001" x14ac:dyDescent="0.45">
      <c r="B66" s="18" t="s">
        <v>27</v>
      </c>
      <c r="C66" s="23">
        <v>0.32198150594451785</v>
      </c>
      <c r="D66" s="23">
        <v>0.3927309236947793</v>
      </c>
      <c r="E66" s="23">
        <v>0.34876646706586828</v>
      </c>
      <c r="F66" s="23">
        <v>0.33843720038350933</v>
      </c>
      <c r="G66" s="23">
        <v>0.42136145733461172</v>
      </c>
      <c r="H66" s="23">
        <v>0.40424274973147145</v>
      </c>
      <c r="I66" s="23">
        <v>0.49112987012987053</v>
      </c>
      <c r="J66" s="23">
        <v>0.3337081339712919</v>
      </c>
      <c r="K66" s="23">
        <v>0.23921026653504435</v>
      </c>
      <c r="L66" s="23">
        <v>0.31324011571841842</v>
      </c>
      <c r="M66" s="23">
        <v>0.27106075216972025</v>
      </c>
      <c r="N66" s="23">
        <v>0.41618625277161875</v>
      </c>
    </row>
    <row r="67" spans="2:14" ht="18.600000000000001" x14ac:dyDescent="0.45">
      <c r="B67" s="18" t="s">
        <v>28</v>
      </c>
      <c r="C67" s="23">
        <v>0.77936936936936962</v>
      </c>
      <c r="D67" s="23">
        <v>0.80081871345029243</v>
      </c>
      <c r="E67" s="23">
        <v>0.80205194805194824</v>
      </c>
      <c r="F67" s="23">
        <v>0.40840404040404055</v>
      </c>
      <c r="G67" s="23">
        <v>0.39353535353535346</v>
      </c>
      <c r="H67" s="23">
        <v>0.44622641509433975</v>
      </c>
      <c r="I67" s="23">
        <v>0.62663043478260905</v>
      </c>
      <c r="J67" s="23">
        <v>0.65560975609756122</v>
      </c>
      <c r="K67" s="23">
        <v>0.43958333333333344</v>
      </c>
      <c r="L67" s="23">
        <v>0.48412280701754384</v>
      </c>
      <c r="M67" s="23">
        <v>0.47697368421052633</v>
      </c>
      <c r="N67" s="23">
        <v>0.59974619289340092</v>
      </c>
    </row>
    <row r="68" spans="2:14" ht="18.600000000000001" x14ac:dyDescent="0.45">
      <c r="B68" s="18" t="s">
        <v>29</v>
      </c>
      <c r="C68" s="23">
        <v>0.36700598802395212</v>
      </c>
      <c r="D68" s="23">
        <v>0.32562321598477645</v>
      </c>
      <c r="E68" s="23">
        <v>0.30396351575456049</v>
      </c>
      <c r="F68" s="23">
        <v>0.15233614536015605</v>
      </c>
      <c r="G68" s="23">
        <v>0.16560025957170671</v>
      </c>
      <c r="H68" s="23">
        <v>0.23068027210884356</v>
      </c>
      <c r="I68" s="23">
        <v>0.3276888489208632</v>
      </c>
      <c r="J68" s="23">
        <v>0.23265800865800867</v>
      </c>
      <c r="K68" s="23">
        <v>0.21075876879026506</v>
      </c>
      <c r="L68" s="23">
        <v>0.18648148148148155</v>
      </c>
      <c r="M68" s="23">
        <v>0.17235939643347048</v>
      </c>
      <c r="N68" s="23">
        <v>0.27279771615008158</v>
      </c>
    </row>
    <row r="69" spans="2:14" ht="18.600000000000001" x14ac:dyDescent="0.45">
      <c r="B69" s="20" t="s">
        <v>65</v>
      </c>
      <c r="C69" s="24">
        <v>0.32884503883096561</v>
      </c>
      <c r="D69" s="24">
        <v>0.34701865681700711</v>
      </c>
      <c r="E69" s="24">
        <v>0.3172926601530402</v>
      </c>
      <c r="F69" s="24">
        <v>0.20770018108506405</v>
      </c>
      <c r="G69" s="24">
        <v>0.22700927117389921</v>
      </c>
      <c r="H69" s="24">
        <v>0.27036510778081835</v>
      </c>
      <c r="I69" s="24">
        <v>0.32361354320835828</v>
      </c>
      <c r="J69" s="24">
        <v>0.28262744466997658</v>
      </c>
      <c r="K69" s="24">
        <v>0.2277622871828808</v>
      </c>
      <c r="L69" s="24">
        <v>0.18212467268673074</v>
      </c>
      <c r="M69" s="24">
        <v>0.18016816962751081</v>
      </c>
      <c r="N69" s="24">
        <v>0.25876372294449579</v>
      </c>
    </row>
    <row r="70" spans="2:14" ht="18.600000000000001" x14ac:dyDescent="0.45">
      <c r="B70" s="22" t="s">
        <v>66</v>
      </c>
      <c r="C70" s="24">
        <v>0.28036250896599285</v>
      </c>
      <c r="D70" s="24">
        <v>0.30734863736528234</v>
      </c>
      <c r="E70" s="24">
        <v>0.25289603815668682</v>
      </c>
      <c r="F70" s="24">
        <v>0.18876882686726318</v>
      </c>
      <c r="G70" s="24">
        <v>0.20451402466718999</v>
      </c>
      <c r="H70" s="24">
        <v>0.27466282115965729</v>
      </c>
      <c r="I70" s="24">
        <v>0.27186157293067381</v>
      </c>
      <c r="J70" s="24">
        <v>0.2146578439437119</v>
      </c>
      <c r="K70" s="24">
        <v>0.2521809870272616</v>
      </c>
      <c r="L70" s="24">
        <v>0.19475544246619561</v>
      </c>
      <c r="M70" s="24">
        <v>0.1949762971635835</v>
      </c>
      <c r="N70" s="24">
        <v>0.27034306656691803</v>
      </c>
    </row>
    <row r="71" spans="2:14" ht="18.600000000000001" x14ac:dyDescent="0.45">
      <c r="B71" s="18" t="s">
        <v>30</v>
      </c>
      <c r="C71" s="23">
        <v>0.64962825278810421</v>
      </c>
      <c r="D71" s="23">
        <v>0.49400915331807782</v>
      </c>
      <c r="E71" s="23">
        <v>0.37842982067922848</v>
      </c>
      <c r="F71" s="23">
        <v>0.33685004866081381</v>
      </c>
      <c r="G71" s="23">
        <v>0.35445537093553375</v>
      </c>
      <c r="H71" s="23">
        <v>0.3017616677037957</v>
      </c>
      <c r="I71" s="23">
        <v>0.50704827089337146</v>
      </c>
      <c r="J71" s="23">
        <v>0.5714586846543005</v>
      </c>
      <c r="K71" s="23">
        <v>0.76170128585558838</v>
      </c>
      <c r="L71" s="23">
        <v>0.53670512820512817</v>
      </c>
      <c r="M71" s="23">
        <v>0.63689585342333666</v>
      </c>
      <c r="N71" s="23">
        <v>0.63503045685279191</v>
      </c>
    </row>
    <row r="72" spans="2:14" ht="18.600000000000001" x14ac:dyDescent="0.45">
      <c r="B72" s="22" t="s">
        <v>67</v>
      </c>
      <c r="C72" s="24">
        <v>0.28379881657885653</v>
      </c>
      <c r="D72" s="24">
        <v>0.3094959113852721</v>
      </c>
      <c r="E72" s="24">
        <v>0.25440178160879423</v>
      </c>
      <c r="F72" s="24">
        <v>0.19021302721120895</v>
      </c>
      <c r="G72" s="24">
        <v>0.20598638067805944</v>
      </c>
      <c r="H72" s="24">
        <v>0.27497203736890102</v>
      </c>
      <c r="I72" s="24">
        <v>0.27461905615691601</v>
      </c>
      <c r="J72" s="24">
        <v>0.21807394253649776</v>
      </c>
      <c r="K72" s="24">
        <v>0.2557902765699771</v>
      </c>
      <c r="L72" s="24">
        <v>0.19720865940590415</v>
      </c>
      <c r="M72" s="24">
        <v>0.19798951052068411</v>
      </c>
      <c r="N72" s="24">
        <v>0.27304033698268931</v>
      </c>
    </row>
    <row r="74" spans="2:14" x14ac:dyDescent="0.45">
      <c r="B74" s="6" t="s">
        <v>329</v>
      </c>
    </row>
    <row r="75" spans="2:14" ht="16.2" x14ac:dyDescent="0.45">
      <c r="N75" s="15" t="s">
        <v>111</v>
      </c>
    </row>
    <row r="76" spans="2:14" ht="18.600000000000001" x14ac:dyDescent="0.45">
      <c r="B76" s="123"/>
      <c r="C76" s="32" t="s">
        <v>52</v>
      </c>
      <c r="D76" s="32" t="s">
        <v>53</v>
      </c>
      <c r="E76" s="32" t="s">
        <v>54</v>
      </c>
      <c r="F76" s="32" t="s">
        <v>55</v>
      </c>
      <c r="G76" s="32" t="s">
        <v>56</v>
      </c>
      <c r="H76" s="32" t="s">
        <v>57</v>
      </c>
      <c r="I76" s="32" t="s">
        <v>58</v>
      </c>
      <c r="J76" s="32" t="s">
        <v>59</v>
      </c>
      <c r="K76" s="32" t="s">
        <v>60</v>
      </c>
      <c r="L76" s="32" t="s">
        <v>61</v>
      </c>
      <c r="M76" s="32" t="s">
        <v>62</v>
      </c>
      <c r="N76" s="32" t="s">
        <v>63</v>
      </c>
    </row>
    <row r="77" spans="2:14" ht="18.600000000000001" x14ac:dyDescent="0.45">
      <c r="B77" s="33" t="s">
        <v>21</v>
      </c>
      <c r="C77" s="210">
        <v>0.22939538955103919</v>
      </c>
      <c r="D77" s="210">
        <v>0.34823033707865186</v>
      </c>
      <c r="E77" s="210">
        <v>0.38056022408963569</v>
      </c>
      <c r="F77" s="210">
        <v>0.22678048780487808</v>
      </c>
      <c r="G77" s="210">
        <v>0.3775299760191847</v>
      </c>
      <c r="H77" s="210">
        <v>0.40969072164948461</v>
      </c>
      <c r="I77" s="210">
        <v>0.26931724549779273</v>
      </c>
      <c r="J77" s="210">
        <v>0.18533375293772045</v>
      </c>
      <c r="K77" s="210">
        <v>0.25329227399078513</v>
      </c>
      <c r="L77" s="210">
        <v>0.18855843662290947</v>
      </c>
      <c r="M77" s="210">
        <v>0.19010362888757126</v>
      </c>
      <c r="N77" s="210">
        <v>0.26450614260067973</v>
      </c>
    </row>
    <row r="78" spans="2:14" ht="18.600000000000001" x14ac:dyDescent="0.45">
      <c r="B78" s="33" t="s">
        <v>22</v>
      </c>
      <c r="C78" s="210">
        <v>0.22939538955103919</v>
      </c>
      <c r="D78" s="211">
        <v>0.34316383514224136</v>
      </c>
      <c r="E78" s="211">
        <v>0.27988298274002504</v>
      </c>
      <c r="F78" s="211">
        <v>0.20959385051685422</v>
      </c>
      <c r="G78" s="211">
        <v>0.16737641452594046</v>
      </c>
      <c r="H78" s="211">
        <v>0.26468605273688323</v>
      </c>
      <c r="I78" s="210">
        <v>0.26931724549779273</v>
      </c>
      <c r="J78" s="210">
        <v>0.18533375293772045</v>
      </c>
      <c r="K78" s="210">
        <v>0.25329227399078513</v>
      </c>
      <c r="L78" s="210">
        <v>0.18855843662290947</v>
      </c>
      <c r="M78" s="210">
        <v>0.19010362888757126</v>
      </c>
      <c r="N78" s="210">
        <v>0.26450614260067973</v>
      </c>
    </row>
    <row r="79" spans="2:14" ht="18.600000000000001" x14ac:dyDescent="0.45">
      <c r="B79" s="33" t="s">
        <v>23</v>
      </c>
      <c r="C79" s="210">
        <v>0.22939538955103919</v>
      </c>
      <c r="D79" s="212">
        <v>0.23611878731759101</v>
      </c>
      <c r="E79" s="212">
        <v>0.13533431699358553</v>
      </c>
      <c r="F79" s="212">
        <v>0.15412658719457359</v>
      </c>
      <c r="G79" s="211">
        <v>0.16737641452594046</v>
      </c>
      <c r="H79" s="211">
        <v>0.26468605273688323</v>
      </c>
      <c r="I79" s="211">
        <v>0.18600926060368403</v>
      </c>
      <c r="J79" s="211">
        <v>0.11452834981661918</v>
      </c>
      <c r="K79" s="210">
        <v>0.25329227399078513</v>
      </c>
      <c r="L79" s="210">
        <v>0.18855843662290947</v>
      </c>
      <c r="M79" s="210">
        <v>0.19010362888757126</v>
      </c>
      <c r="N79" s="210">
        <v>0.26450614260067973</v>
      </c>
    </row>
    <row r="80" spans="2:14" ht="18.600000000000001" x14ac:dyDescent="0.45">
      <c r="B80" s="33" t="s">
        <v>24</v>
      </c>
      <c r="C80" s="211">
        <v>0.25450348655157012</v>
      </c>
      <c r="D80" s="213">
        <v>0.33162020768174366</v>
      </c>
      <c r="E80" s="213">
        <v>0.30025751283842672</v>
      </c>
      <c r="F80" s="213">
        <v>0.20562239193460358</v>
      </c>
      <c r="G80" s="212">
        <v>0.22523172084977791</v>
      </c>
      <c r="H80" s="211">
        <v>0.26468605273688323</v>
      </c>
      <c r="I80" s="212">
        <v>0.31690271717115132</v>
      </c>
      <c r="J80" s="212">
        <v>0.26648162288737681</v>
      </c>
      <c r="K80" s="211">
        <v>0.24530800300354816</v>
      </c>
      <c r="L80" s="210">
        <v>0.18855843662290947</v>
      </c>
      <c r="M80" s="210">
        <v>0.19010362888757126</v>
      </c>
      <c r="N80" s="210">
        <v>0.26450614260067973</v>
      </c>
    </row>
    <row r="81" spans="2:14" ht="18.600000000000001" x14ac:dyDescent="0.45">
      <c r="B81" s="33" t="s">
        <v>25</v>
      </c>
      <c r="C81" s="212">
        <v>0.34293874402512575</v>
      </c>
      <c r="D81" s="213">
        <v>0.33162020768174366</v>
      </c>
      <c r="E81" s="213">
        <v>0.30025751283842672</v>
      </c>
      <c r="F81" s="213">
        <v>0.20562239193460358</v>
      </c>
      <c r="G81" s="212">
        <v>0.22523172084977791</v>
      </c>
      <c r="H81" s="211">
        <v>0.26468605273688323</v>
      </c>
      <c r="I81" s="212">
        <v>0.31690271717115132</v>
      </c>
      <c r="J81" s="212">
        <v>0.26648162288737681</v>
      </c>
      <c r="K81" s="211">
        <v>0.24530800300354816</v>
      </c>
      <c r="L81" s="210">
        <v>0.18855843662290947</v>
      </c>
      <c r="M81" s="210">
        <v>0.19010362888757126</v>
      </c>
      <c r="N81" s="210">
        <v>0.26450614260067973</v>
      </c>
    </row>
    <row r="82" spans="2:14" ht="18.600000000000001" x14ac:dyDescent="0.45">
      <c r="B82" s="33" t="s">
        <v>26</v>
      </c>
      <c r="C82" s="212">
        <v>0.34293874402512575</v>
      </c>
      <c r="D82" s="213">
        <v>0.33162020768174366</v>
      </c>
      <c r="E82" s="213">
        <v>0.30025751283842672</v>
      </c>
      <c r="F82" s="213">
        <v>0.20562239193460358</v>
      </c>
      <c r="G82" s="212">
        <v>0.22523172084977791</v>
      </c>
      <c r="H82" s="212">
        <v>0.28109735317870216</v>
      </c>
      <c r="I82" s="213">
        <v>0.32724937747779803</v>
      </c>
      <c r="J82" s="212">
        <v>0.26648162288737681</v>
      </c>
      <c r="K82" s="211">
        <v>0.24530800300354816</v>
      </c>
      <c r="L82" s="210">
        <v>0.18855843662290947</v>
      </c>
      <c r="M82" s="210">
        <v>0.19010362888757126</v>
      </c>
      <c r="N82" s="210">
        <v>0.26450614260067973</v>
      </c>
    </row>
    <row r="83" spans="2:14" ht="18.600000000000001" x14ac:dyDescent="0.45">
      <c r="B83" s="33" t="s">
        <v>27</v>
      </c>
      <c r="C83" s="212">
        <v>0.34293874402512575</v>
      </c>
      <c r="D83" s="213">
        <v>0.33162020768174366</v>
      </c>
      <c r="E83" s="213">
        <v>0.30025751283842672</v>
      </c>
      <c r="F83" s="213">
        <v>0.20562239193460358</v>
      </c>
      <c r="G83" s="212">
        <v>0.22523172084977791</v>
      </c>
      <c r="H83" s="212">
        <v>0.28109735317870216</v>
      </c>
      <c r="I83" s="213">
        <v>0.32724937747779803</v>
      </c>
      <c r="J83" s="212">
        <v>0.26648162288737681</v>
      </c>
      <c r="K83" s="211">
        <v>0.24530800300354816</v>
      </c>
      <c r="L83" s="210">
        <v>0.18855843662290947</v>
      </c>
      <c r="M83" s="210">
        <v>0.19010362888757126</v>
      </c>
      <c r="N83" s="210">
        <v>0.26450614260067973</v>
      </c>
    </row>
    <row r="84" spans="2:14" ht="18.600000000000001" x14ac:dyDescent="0.45">
      <c r="B84" s="33" t="s">
        <v>28</v>
      </c>
      <c r="C84" s="213">
        <v>0.49054054054050861</v>
      </c>
      <c r="D84" s="214">
        <v>0.52190058479527657</v>
      </c>
      <c r="E84" s="214">
        <v>0.5544935064935016</v>
      </c>
      <c r="F84" s="213">
        <v>0.20562239193460358</v>
      </c>
      <c r="G84" s="212">
        <v>0.22523172084977791</v>
      </c>
      <c r="H84" s="212">
        <v>0.28109735317870216</v>
      </c>
      <c r="I84" s="213">
        <v>0.32724937747779803</v>
      </c>
      <c r="J84" s="213">
        <v>0.55634146341461188</v>
      </c>
      <c r="K84" s="212">
        <v>0.3496052631578947</v>
      </c>
      <c r="L84" s="211">
        <v>0.39423245614033947</v>
      </c>
      <c r="M84" s="211">
        <v>0.35208333333332176</v>
      </c>
      <c r="N84" s="211">
        <v>0.45977157360403181</v>
      </c>
    </row>
    <row r="85" spans="2:14" ht="18.600000000000001" x14ac:dyDescent="0.45">
      <c r="B85" s="33" t="s">
        <v>29</v>
      </c>
      <c r="C85" s="217">
        <v>0.34304391217566405</v>
      </c>
      <c r="D85" s="213">
        <v>0.33176974310180862</v>
      </c>
      <c r="E85" s="213">
        <v>0.30038142620232083</v>
      </c>
      <c r="F85" s="213">
        <v>0.20562239193460358</v>
      </c>
      <c r="G85" s="212">
        <v>0.22523172084977791</v>
      </c>
      <c r="H85" s="212">
        <v>0.28109735317870216</v>
      </c>
      <c r="I85" s="213">
        <v>0.32724937747779803</v>
      </c>
      <c r="J85" s="217">
        <v>0.26600000000000001</v>
      </c>
      <c r="K85" s="211">
        <v>0.24518253400140799</v>
      </c>
      <c r="L85" s="210">
        <v>0.189</v>
      </c>
      <c r="M85" s="210">
        <v>0.18992455418380111</v>
      </c>
      <c r="N85" s="210">
        <v>0.26469004893964854</v>
      </c>
    </row>
    <row r="86" spans="2:14" ht="18.600000000000001" x14ac:dyDescent="0.45">
      <c r="B86" s="43" t="s">
        <v>30</v>
      </c>
      <c r="C86" s="216">
        <v>0.6496282527881041</v>
      </c>
      <c r="D86" s="216">
        <v>0.49400915331807776</v>
      </c>
      <c r="E86" s="216">
        <v>0.37842982067922859</v>
      </c>
      <c r="F86" s="216">
        <v>0.33685004866081392</v>
      </c>
      <c r="G86" s="216">
        <v>0.35445537093553375</v>
      </c>
      <c r="H86" s="216">
        <v>0.30176166770379564</v>
      </c>
      <c r="I86" s="216">
        <v>0.50704827089337168</v>
      </c>
      <c r="J86" s="216">
        <v>0.57145868465430039</v>
      </c>
      <c r="K86" s="216">
        <v>0.76170128585558827</v>
      </c>
      <c r="L86" s="216">
        <v>0.53670512820512806</v>
      </c>
      <c r="M86" s="216">
        <v>0.63689585342333654</v>
      </c>
      <c r="N86" s="216">
        <v>0.6350304568527918</v>
      </c>
    </row>
    <row r="88" spans="2:14" x14ac:dyDescent="0.45">
      <c r="B88" s="6" t="s">
        <v>330</v>
      </c>
    </row>
    <row r="89" spans="2:14" ht="16.2" x14ac:dyDescent="0.45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5" t="s">
        <v>51</v>
      </c>
    </row>
    <row r="90" spans="2:14" ht="18.600000000000001" x14ac:dyDescent="0.45">
      <c r="B90" s="16"/>
      <c r="C90" s="17" t="s">
        <v>52</v>
      </c>
      <c r="D90" s="17" t="s">
        <v>53</v>
      </c>
      <c r="E90" s="17" t="s">
        <v>54</v>
      </c>
      <c r="F90" s="17" t="s">
        <v>55</v>
      </c>
      <c r="G90" s="17" t="s">
        <v>56</v>
      </c>
      <c r="H90" s="17" t="s">
        <v>57</v>
      </c>
      <c r="I90" s="17" t="s">
        <v>58</v>
      </c>
      <c r="J90" s="17" t="s">
        <v>59</v>
      </c>
      <c r="K90" s="17" t="s">
        <v>60</v>
      </c>
      <c r="L90" s="17" t="s">
        <v>61</v>
      </c>
      <c r="M90" s="17" t="s">
        <v>62</v>
      </c>
      <c r="N90" s="17" t="s">
        <v>63</v>
      </c>
    </row>
    <row r="91" spans="2:14" ht="18.600000000000001" x14ac:dyDescent="0.45">
      <c r="B91" s="18" t="s">
        <v>70</v>
      </c>
      <c r="C91" s="19">
        <v>107.6</v>
      </c>
      <c r="D91" s="19">
        <v>131.1</v>
      </c>
      <c r="E91" s="19">
        <v>156.5</v>
      </c>
      <c r="F91" s="19">
        <v>159.1</v>
      </c>
      <c r="G91" s="19">
        <v>162</v>
      </c>
      <c r="H91" s="19">
        <v>160.69999999999999</v>
      </c>
      <c r="I91" s="19">
        <v>138.80000000000001</v>
      </c>
      <c r="J91" s="19">
        <v>118.6</v>
      </c>
      <c r="K91" s="19">
        <v>101.1</v>
      </c>
      <c r="L91" s="19">
        <v>109.2</v>
      </c>
      <c r="M91" s="19">
        <v>103.7</v>
      </c>
      <c r="N91" s="19">
        <v>98.5</v>
      </c>
    </row>
    <row r="92" spans="2:14" ht="18.600000000000001" x14ac:dyDescent="0.45">
      <c r="B92" s="18" t="s">
        <v>71</v>
      </c>
      <c r="C92" s="19">
        <v>181.53900000000002</v>
      </c>
      <c r="D92" s="19">
        <v>200.19759999999999</v>
      </c>
      <c r="E92" s="19">
        <v>215.8023</v>
      </c>
      <c r="F92" s="19">
        <v>213.91230000000002</v>
      </c>
      <c r="G92" s="19">
        <v>219.57160000000005</v>
      </c>
      <c r="H92" s="19">
        <v>217.09609999999998</v>
      </c>
      <c r="I92" s="19">
        <v>212.66230000000002</v>
      </c>
      <c r="J92" s="19">
        <v>191.10700000000003</v>
      </c>
      <c r="K92" s="19">
        <v>180.22799999999998</v>
      </c>
      <c r="L92" s="19">
        <v>169.3212</v>
      </c>
      <c r="M92" s="19">
        <v>171.28810000000001</v>
      </c>
      <c r="N92" s="19">
        <v>163.81950000000001</v>
      </c>
    </row>
    <row r="93" spans="2:14" ht="18.600000000000001" x14ac:dyDescent="0.45">
      <c r="B93" s="18" t="s">
        <v>72</v>
      </c>
      <c r="C93" s="19">
        <v>73.939000000000021</v>
      </c>
      <c r="D93" s="19">
        <v>69.0976</v>
      </c>
      <c r="E93" s="19">
        <v>59.302300000000002</v>
      </c>
      <c r="F93" s="19">
        <v>54.812300000000022</v>
      </c>
      <c r="G93" s="19">
        <v>57.571600000000046</v>
      </c>
      <c r="H93" s="19">
        <v>56.39609999999999</v>
      </c>
      <c r="I93" s="19">
        <v>73.862300000000005</v>
      </c>
      <c r="J93" s="19">
        <v>72.507000000000033</v>
      </c>
      <c r="K93" s="19">
        <v>79.127999999999986</v>
      </c>
      <c r="L93" s="19">
        <v>60.121200000000002</v>
      </c>
      <c r="M93" s="19">
        <v>67.588100000000011</v>
      </c>
      <c r="N93" s="19">
        <v>65.319500000000005</v>
      </c>
    </row>
    <row r="94" spans="2:14" ht="18.600000000000001" x14ac:dyDescent="0.45">
      <c r="B94" s="18" t="s">
        <v>73</v>
      </c>
      <c r="C94" s="23">
        <v>0.68716542750929388</v>
      </c>
      <c r="D94" s="23">
        <v>0.52706025934401224</v>
      </c>
      <c r="E94" s="23">
        <v>0.37892843450479236</v>
      </c>
      <c r="F94" s="23">
        <v>0.34451477058453817</v>
      </c>
      <c r="G94" s="23">
        <v>0.35538024691358056</v>
      </c>
      <c r="H94" s="23">
        <v>0.35094026135656498</v>
      </c>
      <c r="I94" s="23">
        <v>0.53214913544668585</v>
      </c>
      <c r="J94" s="23">
        <v>0.61135750421585189</v>
      </c>
      <c r="K94" s="23">
        <v>0.78267062314540048</v>
      </c>
      <c r="L94" s="23">
        <v>0.55056043956043954</v>
      </c>
      <c r="M94" s="23">
        <v>0.65176567020250731</v>
      </c>
      <c r="N94" s="23">
        <v>0.66314213197969551</v>
      </c>
    </row>
  </sheetData>
  <phoneticPr fontId="1"/>
  <conditionalFormatting sqref="C5:N18">
    <cfRule type="cellIs" dxfId="11" priority="6" operator="lessThan">
      <formula>0.08</formula>
    </cfRule>
  </conditionalFormatting>
  <conditionalFormatting sqref="C23:N36">
    <cfRule type="cellIs" dxfId="10" priority="5" operator="lessThan">
      <formula>0.08</formula>
    </cfRule>
  </conditionalFormatting>
  <conditionalFormatting sqref="C41:N54">
    <cfRule type="cellIs" dxfId="9" priority="4" operator="lessThan">
      <formula>0.08</formula>
    </cfRule>
  </conditionalFormatting>
  <conditionalFormatting sqref="C91:N94">
    <cfRule type="cellIs" dxfId="8" priority="2" operator="lessThan">
      <formula>0.08</formula>
    </cfRule>
  </conditionalFormatting>
  <conditionalFormatting sqref="C59:N72">
    <cfRule type="cellIs" dxfId="7" priority="1" operator="lessThan">
      <formula>0.08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C6279-A8D8-4430-BDED-7A305536DC2C}">
  <sheetPr codeName="Sheet4">
    <tabColor theme="8" tint="0.79998168889431442"/>
  </sheetPr>
  <dimension ref="B2:N4"/>
  <sheetViews>
    <sheetView showGridLines="0" zoomScaleNormal="100" workbookViewId="0">
      <selection activeCell="C4" sqref="C4"/>
    </sheetView>
  </sheetViews>
  <sheetFormatPr defaultColWidth="9" defaultRowHeight="15" x14ac:dyDescent="0.45"/>
  <cols>
    <col min="1" max="1" width="3.09765625" style="6" customWidth="1"/>
    <col min="2" max="2" width="9" style="6"/>
    <col min="3" max="4" width="9.59765625" style="6" bestFit="1" customWidth="1"/>
    <col min="5" max="8" width="9.09765625" style="6" bestFit="1" customWidth="1"/>
    <col min="9" max="14" width="9.59765625" style="6" bestFit="1" customWidth="1"/>
    <col min="15" max="16384" width="9" style="6"/>
  </cols>
  <sheetData>
    <row r="2" spans="2:14" x14ac:dyDescent="0.45">
      <c r="B2" s="6" t="s">
        <v>187</v>
      </c>
    </row>
    <row r="3" spans="2:14" ht="18.600000000000001" x14ac:dyDescent="0.45">
      <c r="B3" s="16"/>
      <c r="C3" s="17" t="s">
        <v>52</v>
      </c>
      <c r="D3" s="17" t="s">
        <v>53</v>
      </c>
      <c r="E3" s="17" t="s">
        <v>54</v>
      </c>
      <c r="F3" s="17" t="s">
        <v>55</v>
      </c>
      <c r="G3" s="17" t="s">
        <v>56</v>
      </c>
      <c r="H3" s="17" t="s">
        <v>57</v>
      </c>
      <c r="I3" s="17" t="s">
        <v>58</v>
      </c>
      <c r="J3" s="17" t="s">
        <v>59</v>
      </c>
      <c r="K3" s="17" t="s">
        <v>60</v>
      </c>
      <c r="L3" s="17" t="s">
        <v>61</v>
      </c>
      <c r="M3" s="17" t="s">
        <v>62</v>
      </c>
      <c r="N3" s="17" t="s">
        <v>63</v>
      </c>
    </row>
    <row r="4" spans="2:14" ht="18.600000000000001" x14ac:dyDescent="0.45">
      <c r="B4" s="18" t="s">
        <v>30</v>
      </c>
      <c r="C4" s="175">
        <v>0.11144579439252322</v>
      </c>
      <c r="D4" s="175">
        <v>0.16729777436684576</v>
      </c>
      <c r="E4" s="175">
        <v>5.785881197023298E-2</v>
      </c>
      <c r="F4" s="175">
        <v>9.0704778557155225E-2</v>
      </c>
      <c r="G4" s="175">
        <v>5.6287110550368016E-2</v>
      </c>
      <c r="H4" s="175">
        <v>9.8072590738423181E-3</v>
      </c>
      <c r="I4" s="175">
        <v>0.17142360608254861</v>
      </c>
      <c r="J4" s="175">
        <v>0.15812044105173875</v>
      </c>
      <c r="K4" s="175">
        <v>0.39086666666666658</v>
      </c>
      <c r="L4" s="175">
        <v>0.30821546961325985</v>
      </c>
      <c r="M4" s="175">
        <v>0.27709311348205601</v>
      </c>
      <c r="N4" s="175">
        <v>0.46872931562819198</v>
      </c>
    </row>
  </sheetData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199F3-DF46-456F-9B37-ABCBCD49E975}">
  <sheetPr codeName="Sheet32">
    <tabColor theme="8" tint="0.79998168889431442"/>
  </sheetPr>
  <dimension ref="B2:L58"/>
  <sheetViews>
    <sheetView showGridLines="0" zoomScaleNormal="100" workbookViewId="0">
      <selection activeCell="B4" sqref="B4"/>
    </sheetView>
  </sheetViews>
  <sheetFormatPr defaultColWidth="9" defaultRowHeight="15" x14ac:dyDescent="0.45"/>
  <cols>
    <col min="1" max="1" width="4.19921875" style="6" customWidth="1"/>
    <col min="2" max="2" width="13.09765625" style="6" customWidth="1"/>
    <col min="3" max="12" width="9.59765625" style="6" customWidth="1"/>
    <col min="13" max="16384" width="9" style="6"/>
  </cols>
  <sheetData>
    <row r="2" spans="2:12" x14ac:dyDescent="0.45">
      <c r="B2" s="124" t="s">
        <v>170</v>
      </c>
    </row>
    <row r="3" spans="2:12" ht="16.2" x14ac:dyDescent="0.45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5" t="s">
        <v>51</v>
      </c>
    </row>
    <row r="4" spans="2:12" ht="18.600000000000001" x14ac:dyDescent="0.45">
      <c r="B4" s="16"/>
      <c r="C4" s="17">
        <v>2023</v>
      </c>
      <c r="D4" s="17">
        <v>2024</v>
      </c>
      <c r="E4" s="17">
        <v>2025</v>
      </c>
      <c r="F4" s="17">
        <v>2026</v>
      </c>
      <c r="G4" s="17">
        <v>2027</v>
      </c>
      <c r="H4" s="17">
        <v>2028</v>
      </c>
      <c r="I4" s="17">
        <v>2029</v>
      </c>
      <c r="J4" s="17">
        <v>2030</v>
      </c>
      <c r="K4" s="17">
        <v>2031</v>
      </c>
      <c r="L4" s="17">
        <v>2032</v>
      </c>
    </row>
    <row r="5" spans="2:12" ht="18.600000000000001" x14ac:dyDescent="0.45">
      <c r="B5" s="18" t="s">
        <v>21</v>
      </c>
      <c r="C5" s="26">
        <v>416</v>
      </c>
      <c r="D5" s="26">
        <v>417</v>
      </c>
      <c r="E5" s="26">
        <v>417</v>
      </c>
      <c r="F5" s="26">
        <v>417</v>
      </c>
      <c r="G5" s="26">
        <v>417</v>
      </c>
      <c r="H5" s="26">
        <v>417</v>
      </c>
      <c r="I5" s="26">
        <v>417</v>
      </c>
      <c r="J5" s="26">
        <v>417</v>
      </c>
      <c r="K5" s="26">
        <v>417</v>
      </c>
      <c r="L5" s="26">
        <v>417</v>
      </c>
    </row>
    <row r="6" spans="2:12" ht="18.600000000000001" x14ac:dyDescent="0.45">
      <c r="B6" s="18" t="s">
        <v>22</v>
      </c>
      <c r="C6" s="26">
        <v>1338</v>
      </c>
      <c r="D6" s="26">
        <v>1334</v>
      </c>
      <c r="E6" s="26">
        <v>1330</v>
      </c>
      <c r="F6" s="26">
        <v>1325</v>
      </c>
      <c r="G6" s="26">
        <v>1320</v>
      </c>
      <c r="H6" s="26">
        <v>1315</v>
      </c>
      <c r="I6" s="26">
        <v>1311</v>
      </c>
      <c r="J6" s="26">
        <v>1306</v>
      </c>
      <c r="K6" s="26">
        <v>1301</v>
      </c>
      <c r="L6" s="26">
        <v>1296</v>
      </c>
    </row>
    <row r="7" spans="2:12" ht="18.600000000000001" x14ac:dyDescent="0.45">
      <c r="B7" s="18" t="s">
        <v>23</v>
      </c>
      <c r="C7" s="26">
        <v>5499</v>
      </c>
      <c r="D7" s="26">
        <v>5514</v>
      </c>
      <c r="E7" s="26">
        <v>5509</v>
      </c>
      <c r="F7" s="26">
        <v>5503</v>
      </c>
      <c r="G7" s="26">
        <v>5496</v>
      </c>
      <c r="H7" s="26">
        <v>5490</v>
      </c>
      <c r="I7" s="26">
        <v>5483</v>
      </c>
      <c r="J7" s="26">
        <v>5475</v>
      </c>
      <c r="K7" s="26">
        <v>5467</v>
      </c>
      <c r="L7" s="26">
        <v>5459</v>
      </c>
    </row>
    <row r="8" spans="2:12" ht="18.600000000000001" x14ac:dyDescent="0.45">
      <c r="B8" s="20" t="s">
        <v>64</v>
      </c>
      <c r="C8" s="27">
        <v>7253</v>
      </c>
      <c r="D8" s="27">
        <v>7265</v>
      </c>
      <c r="E8" s="27">
        <v>7256</v>
      </c>
      <c r="F8" s="27">
        <v>7245</v>
      </c>
      <c r="G8" s="27">
        <v>7233</v>
      </c>
      <c r="H8" s="27">
        <v>7222</v>
      </c>
      <c r="I8" s="27">
        <v>7211</v>
      </c>
      <c r="J8" s="27">
        <v>7198</v>
      </c>
      <c r="K8" s="27">
        <v>7185</v>
      </c>
      <c r="L8" s="27">
        <v>7172</v>
      </c>
    </row>
    <row r="9" spans="2:12" ht="18.600000000000001" x14ac:dyDescent="0.45">
      <c r="B9" s="18" t="s">
        <v>24</v>
      </c>
      <c r="C9" s="26">
        <v>2455</v>
      </c>
      <c r="D9" s="26">
        <v>2470</v>
      </c>
      <c r="E9" s="26">
        <v>2461</v>
      </c>
      <c r="F9" s="26">
        <v>2452</v>
      </c>
      <c r="G9" s="26">
        <v>2443</v>
      </c>
      <c r="H9" s="26">
        <v>2434</v>
      </c>
      <c r="I9" s="26">
        <v>2424</v>
      </c>
      <c r="J9" s="26">
        <v>2414</v>
      </c>
      <c r="K9" s="26">
        <v>2405</v>
      </c>
      <c r="L9" s="26">
        <v>2395</v>
      </c>
    </row>
    <row r="10" spans="2:12" ht="18.600000000000001" x14ac:dyDescent="0.45">
      <c r="B10" s="18" t="s">
        <v>25</v>
      </c>
      <c r="C10" s="26">
        <v>495</v>
      </c>
      <c r="D10" s="26">
        <v>493</v>
      </c>
      <c r="E10" s="26">
        <v>492</v>
      </c>
      <c r="F10" s="26">
        <v>491</v>
      </c>
      <c r="G10" s="26">
        <v>489</v>
      </c>
      <c r="H10" s="26">
        <v>488</v>
      </c>
      <c r="I10" s="26">
        <v>487</v>
      </c>
      <c r="J10" s="26">
        <v>486</v>
      </c>
      <c r="K10" s="26">
        <v>484</v>
      </c>
      <c r="L10" s="26">
        <v>483</v>
      </c>
    </row>
    <row r="11" spans="2:12" ht="18.600000000000001" x14ac:dyDescent="0.45">
      <c r="B11" s="18" t="s">
        <v>26</v>
      </c>
      <c r="C11" s="26">
        <v>2741</v>
      </c>
      <c r="D11" s="26">
        <v>2751</v>
      </c>
      <c r="E11" s="26">
        <v>2745</v>
      </c>
      <c r="F11" s="26">
        <v>2735</v>
      </c>
      <c r="G11" s="26">
        <v>2726</v>
      </c>
      <c r="H11" s="26">
        <v>2718</v>
      </c>
      <c r="I11" s="26">
        <v>2710</v>
      </c>
      <c r="J11" s="26">
        <v>2701</v>
      </c>
      <c r="K11" s="26">
        <v>2691</v>
      </c>
      <c r="L11" s="26">
        <v>2683</v>
      </c>
    </row>
    <row r="12" spans="2:12" ht="18.600000000000001" x14ac:dyDescent="0.45">
      <c r="B12" s="18" t="s">
        <v>27</v>
      </c>
      <c r="C12" s="26">
        <v>1043</v>
      </c>
      <c r="D12" s="26">
        <v>1043</v>
      </c>
      <c r="E12" s="26">
        <v>1041.8</v>
      </c>
      <c r="F12" s="26">
        <v>1040.5</v>
      </c>
      <c r="G12" s="26">
        <v>1039.3</v>
      </c>
      <c r="H12" s="26">
        <v>1038</v>
      </c>
      <c r="I12" s="26">
        <v>1036.8</v>
      </c>
      <c r="J12" s="26">
        <v>1035.5</v>
      </c>
      <c r="K12" s="26">
        <v>1034.3</v>
      </c>
      <c r="L12" s="26">
        <v>1033</v>
      </c>
    </row>
    <row r="13" spans="2:12" ht="18.600000000000001" x14ac:dyDescent="0.45">
      <c r="B13" s="18" t="s">
        <v>28</v>
      </c>
      <c r="C13" s="26">
        <v>497</v>
      </c>
      <c r="D13" s="26">
        <v>495</v>
      </c>
      <c r="E13" s="26">
        <v>493</v>
      </c>
      <c r="F13" s="26">
        <v>490</v>
      </c>
      <c r="G13" s="26">
        <v>487</v>
      </c>
      <c r="H13" s="26">
        <v>485</v>
      </c>
      <c r="I13" s="26">
        <v>482</v>
      </c>
      <c r="J13" s="26">
        <v>480</v>
      </c>
      <c r="K13" s="26">
        <v>477</v>
      </c>
      <c r="L13" s="26">
        <v>474</v>
      </c>
    </row>
    <row r="14" spans="2:12" ht="18.600000000000001" x14ac:dyDescent="0.45">
      <c r="B14" s="18" t="s">
        <v>29</v>
      </c>
      <c r="C14" s="26">
        <v>1537</v>
      </c>
      <c r="D14" s="26">
        <v>1541</v>
      </c>
      <c r="E14" s="26">
        <v>1538</v>
      </c>
      <c r="F14" s="26">
        <v>1535</v>
      </c>
      <c r="G14" s="26">
        <v>1531</v>
      </c>
      <c r="H14" s="26">
        <v>1527</v>
      </c>
      <c r="I14" s="26">
        <v>1523</v>
      </c>
      <c r="J14" s="26">
        <v>1518</v>
      </c>
      <c r="K14" s="26">
        <v>1513</v>
      </c>
      <c r="L14" s="26">
        <v>1508</v>
      </c>
    </row>
    <row r="15" spans="2:12" ht="18.600000000000001" x14ac:dyDescent="0.45">
      <c r="B15" s="20" t="s">
        <v>65</v>
      </c>
      <c r="C15" s="27">
        <v>8768</v>
      </c>
      <c r="D15" s="27">
        <v>8793</v>
      </c>
      <c r="E15" s="27">
        <v>8770.7999999999993</v>
      </c>
      <c r="F15" s="27">
        <v>8743.5</v>
      </c>
      <c r="G15" s="27">
        <v>8715.2999999999993</v>
      </c>
      <c r="H15" s="27">
        <v>8690</v>
      </c>
      <c r="I15" s="27">
        <v>8662.7999999999993</v>
      </c>
      <c r="J15" s="27">
        <v>8634.5</v>
      </c>
      <c r="K15" s="27">
        <v>8604.2999999999993</v>
      </c>
      <c r="L15" s="27">
        <v>8576</v>
      </c>
    </row>
    <row r="16" spans="2:12" ht="18.600000000000001" x14ac:dyDescent="0.45">
      <c r="B16" s="22" t="s">
        <v>66</v>
      </c>
      <c r="C16" s="27">
        <v>16021</v>
      </c>
      <c r="D16" s="27">
        <v>16058</v>
      </c>
      <c r="E16" s="27">
        <v>16026.8</v>
      </c>
      <c r="F16" s="27">
        <v>15988.5</v>
      </c>
      <c r="G16" s="27">
        <v>15948.3</v>
      </c>
      <c r="H16" s="27">
        <v>15912</v>
      </c>
      <c r="I16" s="27">
        <v>15873.8</v>
      </c>
      <c r="J16" s="27">
        <v>15832.5</v>
      </c>
      <c r="K16" s="27">
        <v>15789.3</v>
      </c>
      <c r="L16" s="27">
        <v>15748</v>
      </c>
    </row>
    <row r="17" spans="2:12" ht="18.600000000000001" x14ac:dyDescent="0.45">
      <c r="B17" s="18" t="s">
        <v>30</v>
      </c>
      <c r="C17" s="26">
        <v>158.3613</v>
      </c>
      <c r="D17" s="26">
        <v>159.24600000000001</v>
      </c>
      <c r="E17" s="26">
        <v>162.9</v>
      </c>
      <c r="F17" s="26">
        <v>163.9</v>
      </c>
      <c r="G17" s="26">
        <v>164.9</v>
      </c>
      <c r="H17" s="26">
        <v>165.8</v>
      </c>
      <c r="I17" s="26">
        <v>166.8</v>
      </c>
      <c r="J17" s="26">
        <v>167.8</v>
      </c>
      <c r="K17" s="26">
        <v>168.9</v>
      </c>
      <c r="L17" s="26">
        <v>169.9</v>
      </c>
    </row>
    <row r="18" spans="2:12" ht="18.600000000000001" x14ac:dyDescent="0.45">
      <c r="B18" s="22" t="s">
        <v>67</v>
      </c>
      <c r="C18" s="27">
        <v>16179.3613</v>
      </c>
      <c r="D18" s="27">
        <v>16217.245999999999</v>
      </c>
      <c r="E18" s="27">
        <v>16189.699999999999</v>
      </c>
      <c r="F18" s="27">
        <v>16152.4</v>
      </c>
      <c r="G18" s="27">
        <v>16113.199999999999</v>
      </c>
      <c r="H18" s="27">
        <v>16077.8</v>
      </c>
      <c r="I18" s="27">
        <v>16040.599999999999</v>
      </c>
      <c r="J18" s="27">
        <v>16000.3</v>
      </c>
      <c r="K18" s="27">
        <v>15958.199999999999</v>
      </c>
      <c r="L18" s="27">
        <v>15917.9</v>
      </c>
    </row>
    <row r="20" spans="2:12" x14ac:dyDescent="0.45">
      <c r="B20" s="124" t="s">
        <v>171</v>
      </c>
    </row>
    <row r="21" spans="2:12" ht="16.2" x14ac:dyDescent="0.45"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5" t="s">
        <v>51</v>
      </c>
    </row>
    <row r="22" spans="2:12" ht="18.600000000000001" x14ac:dyDescent="0.45">
      <c r="B22" s="16"/>
      <c r="C22" s="17">
        <v>2023</v>
      </c>
      <c r="D22" s="17">
        <v>2024</v>
      </c>
      <c r="E22" s="17">
        <v>2025</v>
      </c>
      <c r="F22" s="17">
        <v>2026</v>
      </c>
      <c r="G22" s="17">
        <v>2027</v>
      </c>
      <c r="H22" s="17">
        <v>2028</v>
      </c>
      <c r="I22" s="17">
        <v>2029</v>
      </c>
      <c r="J22" s="17">
        <v>2030</v>
      </c>
      <c r="K22" s="17">
        <v>2031</v>
      </c>
      <c r="L22" s="17">
        <v>2032</v>
      </c>
    </row>
    <row r="23" spans="2:12" ht="18.600000000000001" x14ac:dyDescent="0.45">
      <c r="B23" s="18" t="s">
        <v>21</v>
      </c>
      <c r="C23" s="26">
        <v>547.71000000000015</v>
      </c>
      <c r="D23" s="26">
        <v>584.43000000000006</v>
      </c>
      <c r="E23" s="26">
        <v>539.32000000000005</v>
      </c>
      <c r="F23" s="26">
        <v>610.62</v>
      </c>
      <c r="G23" s="26">
        <v>589.17000000000007</v>
      </c>
      <c r="H23" s="26">
        <v>606.09000000000015</v>
      </c>
      <c r="I23" s="26">
        <v>610.50000000000011</v>
      </c>
      <c r="J23" s="26">
        <v>617.42000000000007</v>
      </c>
      <c r="K23" s="26">
        <v>612.15000000000009</v>
      </c>
      <c r="L23" s="26">
        <v>612.19000000000005</v>
      </c>
    </row>
    <row r="24" spans="2:12" ht="18.600000000000001" x14ac:dyDescent="0.45">
      <c r="B24" s="18" t="s">
        <v>22</v>
      </c>
      <c r="C24" s="26">
        <v>1764.4389865176101</v>
      </c>
      <c r="D24" s="26">
        <v>1735.5183908503573</v>
      </c>
      <c r="E24" s="26">
        <v>1622.0549304398005</v>
      </c>
      <c r="F24" s="26">
        <v>1659.0549304398005</v>
      </c>
      <c r="G24" s="26">
        <v>1659.9049304398002</v>
      </c>
      <c r="H24" s="26">
        <v>1670.1049304398002</v>
      </c>
      <c r="I24" s="26">
        <v>1685.6449304398004</v>
      </c>
      <c r="J24" s="26">
        <v>1695.3249304398003</v>
      </c>
      <c r="K24" s="26">
        <v>1717.9349304398002</v>
      </c>
      <c r="L24" s="26">
        <v>1745.5349304398001</v>
      </c>
    </row>
    <row r="25" spans="2:12" ht="18.600000000000001" x14ac:dyDescent="0.45">
      <c r="B25" s="18" t="s">
        <v>23</v>
      </c>
      <c r="C25" s="26">
        <v>5853.1874516578127</v>
      </c>
      <c r="D25" s="26">
        <v>6233.0452958232836</v>
      </c>
      <c r="E25" s="26">
        <v>6001.7187562338404</v>
      </c>
      <c r="F25" s="26">
        <v>5775.8887562338423</v>
      </c>
      <c r="G25" s="26">
        <v>5925.9887562338427</v>
      </c>
      <c r="H25" s="26">
        <v>5953.0187562338415</v>
      </c>
      <c r="I25" s="26">
        <v>5962.3587562338416</v>
      </c>
      <c r="J25" s="26">
        <v>5973.5687562338417</v>
      </c>
      <c r="K25" s="26">
        <v>5976.1487562338425</v>
      </c>
      <c r="L25" s="26">
        <v>5935.5787562338419</v>
      </c>
    </row>
    <row r="26" spans="2:12" ht="18.600000000000001" x14ac:dyDescent="0.45">
      <c r="B26" s="20" t="s">
        <v>64</v>
      </c>
      <c r="C26" s="27">
        <v>8165.3364381754236</v>
      </c>
      <c r="D26" s="27">
        <v>8552.9936866736407</v>
      </c>
      <c r="E26" s="27">
        <v>8163.0936866736411</v>
      </c>
      <c r="F26" s="27">
        <v>8045.5636866736422</v>
      </c>
      <c r="G26" s="27">
        <v>8175.0636866736431</v>
      </c>
      <c r="H26" s="27">
        <v>8229.2136866736419</v>
      </c>
      <c r="I26" s="27">
        <v>8258.5036866736427</v>
      </c>
      <c r="J26" s="27">
        <v>8286.3136866736422</v>
      </c>
      <c r="K26" s="27">
        <v>8306.2336866736423</v>
      </c>
      <c r="L26" s="27">
        <v>8293.303686673642</v>
      </c>
    </row>
    <row r="27" spans="2:12" ht="18.600000000000001" x14ac:dyDescent="0.45">
      <c r="B27" s="18" t="s">
        <v>24</v>
      </c>
      <c r="C27" s="26">
        <v>2912.0882705293157</v>
      </c>
      <c r="D27" s="26">
        <v>3015.8495196265403</v>
      </c>
      <c r="E27" s="26">
        <v>2754.9182613888879</v>
      </c>
      <c r="F27" s="26">
        <v>2705.0482613888876</v>
      </c>
      <c r="G27" s="26">
        <v>2774.2482613888874</v>
      </c>
      <c r="H27" s="26">
        <v>2772.5582613888887</v>
      </c>
      <c r="I27" s="26">
        <v>2775.0482613888885</v>
      </c>
      <c r="J27" s="26">
        <v>2777.258261388889</v>
      </c>
      <c r="K27" s="26">
        <v>2646.0282613888885</v>
      </c>
      <c r="L27" s="26">
        <v>2649.9182613888884</v>
      </c>
    </row>
    <row r="28" spans="2:12" ht="18.600000000000001" x14ac:dyDescent="0.45">
      <c r="B28" s="18" t="s">
        <v>25</v>
      </c>
      <c r="C28" s="26">
        <v>541.99</v>
      </c>
      <c r="D28" s="26">
        <v>572.79875090277767</v>
      </c>
      <c r="E28" s="26">
        <v>575.79000000000008</v>
      </c>
      <c r="F28" s="26">
        <v>585.67000000000007</v>
      </c>
      <c r="G28" s="26">
        <v>574.87999999999988</v>
      </c>
      <c r="H28" s="26">
        <v>579</v>
      </c>
      <c r="I28" s="26">
        <v>584.6</v>
      </c>
      <c r="J28" s="26">
        <v>585.15</v>
      </c>
      <c r="K28" s="26">
        <v>588.91999999999996</v>
      </c>
      <c r="L28" s="26">
        <v>591.75000000000011</v>
      </c>
    </row>
    <row r="29" spans="2:12" ht="18.600000000000001" x14ac:dyDescent="0.45">
      <c r="B29" s="18" t="s">
        <v>26</v>
      </c>
      <c r="C29" s="26">
        <v>3110.6540771812079</v>
      </c>
      <c r="D29" s="26">
        <v>3231.9742509027778</v>
      </c>
      <c r="E29" s="26">
        <v>2905.7764100000004</v>
      </c>
      <c r="F29" s="26">
        <v>2908.3664099999996</v>
      </c>
      <c r="G29" s="26">
        <v>2911.5764100000006</v>
      </c>
      <c r="H29" s="26">
        <v>2901.2964099999999</v>
      </c>
      <c r="I29" s="26">
        <v>2904.8364100000008</v>
      </c>
      <c r="J29" s="26">
        <v>2905.0364100000006</v>
      </c>
      <c r="K29" s="26">
        <v>2908.0264099999999</v>
      </c>
      <c r="L29" s="26">
        <v>2820.8364100000003</v>
      </c>
    </row>
    <row r="30" spans="2:12" ht="18.600000000000001" x14ac:dyDescent="0.45">
      <c r="B30" s="18" t="s">
        <v>27</v>
      </c>
      <c r="C30" s="26">
        <v>1448.9499999999998</v>
      </c>
      <c r="D30" s="26">
        <v>1482.48</v>
      </c>
      <c r="E30" s="26">
        <v>1383.6</v>
      </c>
      <c r="F30" s="26">
        <v>1328.76</v>
      </c>
      <c r="G30" s="26">
        <v>1323.86</v>
      </c>
      <c r="H30" s="26">
        <v>1320.1</v>
      </c>
      <c r="I30" s="26">
        <v>1323.6399999999999</v>
      </c>
      <c r="J30" s="26">
        <v>1323.5700000000002</v>
      </c>
      <c r="K30" s="26">
        <v>1328.84</v>
      </c>
      <c r="L30" s="26">
        <v>1322.8100000000002</v>
      </c>
    </row>
    <row r="31" spans="2:12" ht="18.600000000000001" x14ac:dyDescent="0.45">
      <c r="B31" s="18" t="s">
        <v>28</v>
      </c>
      <c r="C31" s="26">
        <v>726.59</v>
      </c>
      <c r="D31" s="26">
        <v>689.8</v>
      </c>
      <c r="E31" s="26">
        <v>667.73</v>
      </c>
      <c r="F31" s="26">
        <v>675.06999999999994</v>
      </c>
      <c r="G31" s="26">
        <v>676.4</v>
      </c>
      <c r="H31" s="26">
        <v>673.5</v>
      </c>
      <c r="I31" s="26">
        <v>674.98</v>
      </c>
      <c r="J31" s="26">
        <v>680.56999999999994</v>
      </c>
      <c r="K31" s="26">
        <v>681.39</v>
      </c>
      <c r="L31" s="26">
        <v>682.67</v>
      </c>
    </row>
    <row r="32" spans="2:12" ht="18.600000000000001" x14ac:dyDescent="0.45">
      <c r="B32" s="18" t="s">
        <v>29</v>
      </c>
      <c r="C32" s="26">
        <v>1907.4500000000003</v>
      </c>
      <c r="D32" s="26">
        <v>1796.19</v>
      </c>
      <c r="E32" s="26">
        <v>1640.0220000000002</v>
      </c>
      <c r="F32" s="26">
        <v>1703.1820000000002</v>
      </c>
      <c r="G32" s="26">
        <v>1663.6920000000005</v>
      </c>
      <c r="H32" s="26">
        <v>1660.7520000000004</v>
      </c>
      <c r="I32" s="26">
        <v>1666.2420000000002</v>
      </c>
      <c r="J32" s="26">
        <v>1714.432</v>
      </c>
      <c r="K32" s="26">
        <v>1717.9420000000002</v>
      </c>
      <c r="L32" s="26">
        <v>1725.6020000000001</v>
      </c>
    </row>
    <row r="33" spans="2:12" ht="18.600000000000001" x14ac:dyDescent="0.45">
      <c r="B33" s="20" t="s">
        <v>65</v>
      </c>
      <c r="C33" s="27">
        <v>10647.722347710524</v>
      </c>
      <c r="D33" s="27">
        <v>10789.092521432096</v>
      </c>
      <c r="E33" s="27">
        <v>9927.8366713888881</v>
      </c>
      <c r="F33" s="27">
        <v>9906.0966713888884</v>
      </c>
      <c r="G33" s="27">
        <v>9924.6566713888878</v>
      </c>
      <c r="H33" s="27">
        <v>9907.2066713888889</v>
      </c>
      <c r="I33" s="27">
        <v>9929.3466713888884</v>
      </c>
      <c r="J33" s="27">
        <v>9986.0166713888902</v>
      </c>
      <c r="K33" s="27">
        <v>9871.1466713888894</v>
      </c>
      <c r="L33" s="27">
        <v>9793.58667138889</v>
      </c>
    </row>
    <row r="34" spans="2:12" ht="18.600000000000001" x14ac:dyDescent="0.45">
      <c r="B34" s="22" t="s">
        <v>66</v>
      </c>
      <c r="C34" s="27">
        <v>18813.058785885947</v>
      </c>
      <c r="D34" s="27">
        <v>19342.086208105735</v>
      </c>
      <c r="E34" s="27">
        <v>18090.930358062527</v>
      </c>
      <c r="F34" s="27">
        <v>17951.660358062531</v>
      </c>
      <c r="G34" s="27">
        <v>18099.720358062532</v>
      </c>
      <c r="H34" s="27">
        <v>18136.420358062533</v>
      </c>
      <c r="I34" s="27">
        <v>18187.850358062533</v>
      </c>
      <c r="J34" s="27">
        <v>18272.330358062532</v>
      </c>
      <c r="K34" s="27">
        <v>18177.380358062532</v>
      </c>
      <c r="L34" s="27">
        <v>18086.890358062534</v>
      </c>
    </row>
    <row r="35" spans="2:12" ht="18.600000000000001" x14ac:dyDescent="0.45">
      <c r="B35" s="18" t="s">
        <v>30</v>
      </c>
      <c r="C35" s="26">
        <v>200.97499999999999</v>
      </c>
      <c r="D35" s="26">
        <v>215.69160000000002</v>
      </c>
      <c r="E35" s="26">
        <v>220.57650000000004</v>
      </c>
      <c r="F35" s="26">
        <v>211.1799</v>
      </c>
      <c r="G35" s="26">
        <v>226.34810000000002</v>
      </c>
      <c r="H35" s="26">
        <v>226.45269999999999</v>
      </c>
      <c r="I35" s="26">
        <v>226.24799999999999</v>
      </c>
      <c r="J35" s="26">
        <v>214.47120000000001</v>
      </c>
      <c r="K35" s="26">
        <v>226.31699999999995</v>
      </c>
      <c r="L35" s="26">
        <v>226.46949999999998</v>
      </c>
    </row>
    <row r="36" spans="2:12" ht="18.600000000000001" x14ac:dyDescent="0.45">
      <c r="B36" s="22" t="s">
        <v>67</v>
      </c>
      <c r="C36" s="27">
        <v>19014.033785885946</v>
      </c>
      <c r="D36" s="27">
        <v>19557.777808105733</v>
      </c>
      <c r="E36" s="27">
        <v>18311.506858062527</v>
      </c>
      <c r="F36" s="27">
        <v>18162.84025806253</v>
      </c>
      <c r="G36" s="27">
        <v>18326.068458062531</v>
      </c>
      <c r="H36" s="27">
        <v>18362.873058062534</v>
      </c>
      <c r="I36" s="27">
        <v>18414.098358062532</v>
      </c>
      <c r="J36" s="27">
        <v>18486.801558062532</v>
      </c>
      <c r="K36" s="27">
        <v>18403.697358062531</v>
      </c>
      <c r="L36" s="27">
        <v>18313.359858062533</v>
      </c>
    </row>
    <row r="38" spans="2:12" x14ac:dyDescent="0.45">
      <c r="B38" s="6" t="s">
        <v>166</v>
      </c>
    </row>
    <row r="39" spans="2:12" ht="16.2" x14ac:dyDescent="0.45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5" t="s">
        <v>51</v>
      </c>
    </row>
    <row r="40" spans="2:12" ht="18.600000000000001" x14ac:dyDescent="0.45">
      <c r="B40" s="16"/>
      <c r="C40" s="17">
        <v>2023</v>
      </c>
      <c r="D40" s="17">
        <v>2024</v>
      </c>
      <c r="E40" s="17">
        <v>2025</v>
      </c>
      <c r="F40" s="17">
        <v>2026</v>
      </c>
      <c r="G40" s="17">
        <v>2027</v>
      </c>
      <c r="H40" s="17">
        <v>2028</v>
      </c>
      <c r="I40" s="17">
        <v>2029</v>
      </c>
      <c r="J40" s="17">
        <v>2030</v>
      </c>
      <c r="K40" s="17">
        <v>2031</v>
      </c>
      <c r="L40" s="17">
        <v>2032</v>
      </c>
    </row>
    <row r="41" spans="2:12" ht="18.600000000000001" x14ac:dyDescent="0.45">
      <c r="B41" s="18" t="s">
        <v>21</v>
      </c>
      <c r="C41" s="26">
        <v>498</v>
      </c>
      <c r="D41" s="26">
        <v>499</v>
      </c>
      <c r="E41" s="26">
        <v>499</v>
      </c>
      <c r="F41" s="26">
        <v>499</v>
      </c>
      <c r="G41" s="26">
        <v>499</v>
      </c>
      <c r="H41" s="26">
        <v>499</v>
      </c>
      <c r="I41" s="26">
        <v>499</v>
      </c>
      <c r="J41" s="26">
        <v>499</v>
      </c>
      <c r="K41" s="26">
        <v>499</v>
      </c>
      <c r="L41" s="26">
        <v>499</v>
      </c>
    </row>
    <row r="42" spans="2:12" ht="18.600000000000001" x14ac:dyDescent="0.45">
      <c r="B42" s="18" t="s">
        <v>22</v>
      </c>
      <c r="C42" s="26">
        <v>1369</v>
      </c>
      <c r="D42" s="26">
        <v>1366</v>
      </c>
      <c r="E42" s="26">
        <v>1361</v>
      </c>
      <c r="F42" s="26">
        <v>1356</v>
      </c>
      <c r="G42" s="26">
        <v>1351</v>
      </c>
      <c r="H42" s="26">
        <v>1346</v>
      </c>
      <c r="I42" s="26">
        <v>1342</v>
      </c>
      <c r="J42" s="26">
        <v>1336</v>
      </c>
      <c r="K42" s="26">
        <v>1331</v>
      </c>
      <c r="L42" s="26">
        <v>1327</v>
      </c>
    </row>
    <row r="43" spans="2:12" ht="18.600000000000001" x14ac:dyDescent="0.45">
      <c r="B43" s="18" t="s">
        <v>25</v>
      </c>
      <c r="C43" s="26">
        <v>518</v>
      </c>
      <c r="D43" s="26">
        <v>518</v>
      </c>
      <c r="E43" s="26">
        <v>518</v>
      </c>
      <c r="F43" s="26">
        <v>518</v>
      </c>
      <c r="G43" s="26">
        <v>517</v>
      </c>
      <c r="H43" s="26">
        <v>517</v>
      </c>
      <c r="I43" s="26">
        <v>517</v>
      </c>
      <c r="J43" s="26">
        <v>517</v>
      </c>
      <c r="K43" s="26">
        <v>517</v>
      </c>
      <c r="L43" s="26">
        <v>516</v>
      </c>
    </row>
    <row r="45" spans="2:12" x14ac:dyDescent="0.45">
      <c r="B45" s="6" t="s">
        <v>167</v>
      </c>
    </row>
    <row r="46" spans="2:12" ht="16.2" x14ac:dyDescent="0.45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5" t="s">
        <v>51</v>
      </c>
    </row>
    <row r="47" spans="2:12" ht="18.600000000000001" x14ac:dyDescent="0.45">
      <c r="B47" s="16"/>
      <c r="C47" s="17">
        <v>2023</v>
      </c>
      <c r="D47" s="17">
        <v>2024</v>
      </c>
      <c r="E47" s="17">
        <v>2025</v>
      </c>
      <c r="F47" s="17">
        <v>2026</v>
      </c>
      <c r="G47" s="17">
        <v>2027</v>
      </c>
      <c r="H47" s="17">
        <v>2028</v>
      </c>
      <c r="I47" s="17">
        <v>2029</v>
      </c>
      <c r="J47" s="17">
        <v>2030</v>
      </c>
      <c r="K47" s="17">
        <v>2031</v>
      </c>
      <c r="L47" s="17">
        <v>2032</v>
      </c>
    </row>
    <row r="48" spans="2:12" ht="18.600000000000001" x14ac:dyDescent="0.45">
      <c r="B48" s="18" t="s">
        <v>21</v>
      </c>
      <c r="C48" s="26">
        <v>602.29000000000019</v>
      </c>
      <c r="D48" s="26">
        <v>614.88000000000011</v>
      </c>
      <c r="E48" s="26">
        <v>631.73</v>
      </c>
      <c r="F48" s="26">
        <v>617.36</v>
      </c>
      <c r="G48" s="26">
        <v>599.19000000000017</v>
      </c>
      <c r="H48" s="26">
        <v>614.04999999999995</v>
      </c>
      <c r="I48" s="26">
        <v>617.24</v>
      </c>
      <c r="J48" s="26">
        <v>621.58000000000015</v>
      </c>
      <c r="K48" s="26">
        <v>618.0100000000001</v>
      </c>
      <c r="L48" s="26">
        <v>618.36000000000013</v>
      </c>
    </row>
    <row r="49" spans="2:12" ht="18.600000000000001" x14ac:dyDescent="0.45">
      <c r="B49" s="18" t="s">
        <v>22</v>
      </c>
      <c r="C49" s="26">
        <v>1686.6598113600569</v>
      </c>
      <c r="D49" s="26">
        <v>1662.3115931949615</v>
      </c>
      <c r="E49" s="26">
        <v>1706.5215931949613</v>
      </c>
      <c r="F49" s="26">
        <v>1707.6715931949614</v>
      </c>
      <c r="G49" s="26">
        <v>1706.0815931949614</v>
      </c>
      <c r="H49" s="26">
        <v>1719.6915931949618</v>
      </c>
      <c r="I49" s="26">
        <v>1734.6615931949614</v>
      </c>
      <c r="J49" s="26">
        <v>1747.2215931949613</v>
      </c>
      <c r="K49" s="26">
        <v>1770.3515931949612</v>
      </c>
      <c r="L49" s="26">
        <v>1799.0215931949613</v>
      </c>
    </row>
    <row r="50" spans="2:12" ht="18.600000000000001" x14ac:dyDescent="0.45">
      <c r="B50" s="18" t="s">
        <v>25</v>
      </c>
      <c r="C50" s="26">
        <v>524.48870812500002</v>
      </c>
      <c r="D50" s="26">
        <v>542.10659805555554</v>
      </c>
      <c r="E50" s="26">
        <v>589.01</v>
      </c>
      <c r="F50" s="26">
        <v>597.14</v>
      </c>
      <c r="G50" s="26">
        <v>585.56999999999994</v>
      </c>
      <c r="H50" s="26">
        <v>589.70000000000005</v>
      </c>
      <c r="I50" s="26">
        <v>594.1400000000001</v>
      </c>
      <c r="J50" s="26">
        <v>595.69000000000005</v>
      </c>
      <c r="K50" s="26">
        <v>599.32999999999993</v>
      </c>
      <c r="L50" s="26">
        <v>602.14999999999986</v>
      </c>
    </row>
    <row r="52" spans="2:12" x14ac:dyDescent="0.45">
      <c r="B52" s="6" t="s">
        <v>168</v>
      </c>
    </row>
    <row r="53" spans="2:12" ht="16.2" x14ac:dyDescent="0.45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5" t="s">
        <v>51</v>
      </c>
    </row>
    <row r="54" spans="2:12" ht="18.600000000000001" x14ac:dyDescent="0.45">
      <c r="B54" s="16"/>
      <c r="C54" s="17">
        <v>2023</v>
      </c>
      <c r="D54" s="17">
        <v>2024</v>
      </c>
      <c r="E54" s="17">
        <v>2025</v>
      </c>
      <c r="F54" s="17">
        <v>2026</v>
      </c>
      <c r="G54" s="17">
        <v>2027</v>
      </c>
      <c r="H54" s="17">
        <v>2028</v>
      </c>
      <c r="I54" s="17">
        <v>2029</v>
      </c>
      <c r="J54" s="17">
        <v>2030</v>
      </c>
      <c r="K54" s="17">
        <v>2031</v>
      </c>
      <c r="L54" s="17">
        <v>2032</v>
      </c>
    </row>
    <row r="55" spans="2:12" ht="18.600000000000001" x14ac:dyDescent="0.45">
      <c r="B55" s="18" t="s">
        <v>70</v>
      </c>
      <c r="C55" s="26">
        <v>161.1</v>
      </c>
      <c r="D55" s="26">
        <v>162</v>
      </c>
      <c r="E55" s="26">
        <v>162.9</v>
      </c>
      <c r="F55" s="26">
        <v>163.9</v>
      </c>
      <c r="G55" s="26">
        <v>164.9</v>
      </c>
      <c r="H55" s="26">
        <v>165.8</v>
      </c>
      <c r="I55" s="26">
        <v>166.8</v>
      </c>
      <c r="J55" s="26">
        <v>167.8</v>
      </c>
      <c r="K55" s="26">
        <v>168.9</v>
      </c>
      <c r="L55" s="26">
        <v>169.9</v>
      </c>
    </row>
    <row r="56" spans="2:12" ht="18.600000000000001" x14ac:dyDescent="0.45">
      <c r="B56" s="18" t="s">
        <v>71</v>
      </c>
      <c r="C56" s="26">
        <v>204.94400000000002</v>
      </c>
      <c r="D56" s="26">
        <v>219.57160000000005</v>
      </c>
      <c r="E56" s="26">
        <v>220.57650000000004</v>
      </c>
      <c r="F56" s="26">
        <v>211.1799</v>
      </c>
      <c r="G56" s="26">
        <v>226.34810000000002</v>
      </c>
      <c r="H56" s="26">
        <v>226.45269999999999</v>
      </c>
      <c r="I56" s="26">
        <v>226.24799999999999</v>
      </c>
      <c r="J56" s="26">
        <v>214.47120000000001</v>
      </c>
      <c r="K56" s="26">
        <v>226.31699999999995</v>
      </c>
      <c r="L56" s="26">
        <v>226.46949999999998</v>
      </c>
    </row>
    <row r="57" spans="2:12" ht="18.600000000000001" x14ac:dyDescent="0.45">
      <c r="B57" s="18" t="s">
        <v>72</v>
      </c>
      <c r="C57" s="19">
        <v>43.844000000000023</v>
      </c>
      <c r="D57" s="19">
        <v>57.571600000000046</v>
      </c>
      <c r="E57" s="19">
        <v>57.676500000000033</v>
      </c>
      <c r="F57" s="19">
        <v>47.279899999999998</v>
      </c>
      <c r="G57" s="19">
        <v>61.448100000000011</v>
      </c>
      <c r="H57" s="19">
        <v>60.652699999999982</v>
      </c>
      <c r="I57" s="19">
        <v>59.447999999999979</v>
      </c>
      <c r="J57" s="19">
        <v>46.671199999999999</v>
      </c>
      <c r="K57" s="19">
        <v>57.416999999999945</v>
      </c>
      <c r="L57" s="19">
        <v>56.569499999999977</v>
      </c>
    </row>
    <row r="58" spans="2:12" ht="18.600000000000001" x14ac:dyDescent="0.45">
      <c r="B58" s="18" t="s">
        <v>73</v>
      </c>
      <c r="C58" s="23">
        <v>0.27215394165114848</v>
      </c>
      <c r="D58" s="23">
        <v>0.35538024691358056</v>
      </c>
      <c r="E58" s="23">
        <v>0.35406077348066317</v>
      </c>
      <c r="F58" s="23">
        <v>0.28846796827333737</v>
      </c>
      <c r="G58" s="23">
        <v>0.37263856882959373</v>
      </c>
      <c r="H58" s="23">
        <v>0.36581845597104934</v>
      </c>
      <c r="I58" s="23">
        <v>0.35640287769784157</v>
      </c>
      <c r="J58" s="23">
        <v>0.27813587604290818</v>
      </c>
      <c r="K58" s="23">
        <v>0.33994671403197124</v>
      </c>
      <c r="L58" s="23">
        <v>0.33295762213066493</v>
      </c>
    </row>
  </sheetData>
  <phoneticPr fontId="1"/>
  <conditionalFormatting sqref="C5:L18">
    <cfRule type="cellIs" dxfId="6" priority="11" operator="lessThan">
      <formula>0.08</formula>
    </cfRule>
  </conditionalFormatting>
  <conditionalFormatting sqref="C23:L36">
    <cfRule type="cellIs" dxfId="5" priority="10" operator="lessThan">
      <formula>0.08</formula>
    </cfRule>
  </conditionalFormatting>
  <conditionalFormatting sqref="C48:L49">
    <cfRule type="cellIs" dxfId="4" priority="6" operator="lessThan">
      <formula>0.08</formula>
    </cfRule>
  </conditionalFormatting>
  <conditionalFormatting sqref="C41:L42">
    <cfRule type="cellIs" dxfId="3" priority="7" operator="lessThan">
      <formula>0.08</formula>
    </cfRule>
  </conditionalFormatting>
  <conditionalFormatting sqref="C55:L56">
    <cfRule type="cellIs" dxfId="2" priority="3" operator="lessThan">
      <formula>0.08</formula>
    </cfRule>
  </conditionalFormatting>
  <conditionalFormatting sqref="C43:L43">
    <cfRule type="cellIs" dxfId="1" priority="2" operator="lessThan">
      <formula>0.08</formula>
    </cfRule>
  </conditionalFormatting>
  <conditionalFormatting sqref="C50:L50">
    <cfRule type="cellIs" dxfId="0" priority="1" operator="lessThan">
      <formula>0.08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E89EB-2567-4BAF-93B8-A1B49921413F}">
  <sheetPr codeName="Sheet5">
    <tabColor theme="8" tint="0.79998168889431442"/>
  </sheetPr>
  <dimension ref="B2:N4"/>
  <sheetViews>
    <sheetView showGridLines="0" zoomScaleNormal="100" workbookViewId="0">
      <selection activeCell="S31" sqref="S31"/>
    </sheetView>
  </sheetViews>
  <sheetFormatPr defaultColWidth="9" defaultRowHeight="15" x14ac:dyDescent="0.45"/>
  <cols>
    <col min="1" max="1" width="3.09765625" style="6" customWidth="1"/>
    <col min="2" max="2" width="9" style="6"/>
    <col min="3" max="7" width="9.59765625" style="6" bestFit="1" customWidth="1"/>
    <col min="8" max="8" width="9.09765625" style="6" bestFit="1" customWidth="1"/>
    <col min="9" max="14" width="9.59765625" style="6" bestFit="1" customWidth="1"/>
    <col min="15" max="16384" width="9" style="6"/>
  </cols>
  <sheetData>
    <row r="2" spans="2:14" x14ac:dyDescent="0.45">
      <c r="B2" s="6" t="s">
        <v>188</v>
      </c>
    </row>
    <row r="3" spans="2:14" ht="18.600000000000001" x14ac:dyDescent="0.45">
      <c r="B3" s="16"/>
      <c r="C3" s="17" t="s">
        <v>52</v>
      </c>
      <c r="D3" s="17" t="s">
        <v>53</v>
      </c>
      <c r="E3" s="17" t="s">
        <v>54</v>
      </c>
      <c r="F3" s="17" t="s">
        <v>55</v>
      </c>
      <c r="G3" s="17" t="s">
        <v>56</v>
      </c>
      <c r="H3" s="17" t="s">
        <v>57</v>
      </c>
      <c r="I3" s="17" t="s">
        <v>58</v>
      </c>
      <c r="J3" s="17" t="s">
        <v>59</v>
      </c>
      <c r="K3" s="17" t="s">
        <v>60</v>
      </c>
      <c r="L3" s="17" t="s">
        <v>61</v>
      </c>
      <c r="M3" s="17" t="s">
        <v>62</v>
      </c>
      <c r="N3" s="17" t="s">
        <v>63</v>
      </c>
    </row>
    <row r="4" spans="2:14" ht="18.600000000000001" x14ac:dyDescent="0.45">
      <c r="B4" s="18" t="s">
        <v>30</v>
      </c>
      <c r="C4" s="175">
        <v>0.33643122676579923</v>
      </c>
      <c r="D4" s="175">
        <v>0.23695347063310446</v>
      </c>
      <c r="E4" s="175">
        <v>0.16069932193424785</v>
      </c>
      <c r="F4" s="175">
        <v>0.12332538371079262</v>
      </c>
      <c r="G4" s="175">
        <v>0.14283310098840796</v>
      </c>
      <c r="H4" s="175">
        <v>9.2054138145612682E-2</v>
      </c>
      <c r="I4" s="175">
        <v>0.26425288184438034</v>
      </c>
      <c r="J4" s="175">
        <v>0.28731028667790914</v>
      </c>
      <c r="K4" s="175">
        <v>0.4283679525222549</v>
      </c>
      <c r="L4" s="175">
        <v>0.22809706959706949</v>
      </c>
      <c r="M4" s="175">
        <v>0.31191996142719386</v>
      </c>
      <c r="N4" s="175">
        <v>0.29289847715736028</v>
      </c>
    </row>
  </sheetData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D6A79-CDB0-43C3-A561-0D2295688237}">
  <sheetPr codeName="Sheet34">
    <tabColor theme="8" tint="0.79998168889431442"/>
  </sheetPr>
  <dimension ref="A2:N9"/>
  <sheetViews>
    <sheetView showGridLines="0" zoomScaleNormal="100" zoomScaleSheetLayoutView="85" workbookViewId="0">
      <selection activeCell="H29" sqref="H29"/>
    </sheetView>
  </sheetViews>
  <sheetFormatPr defaultColWidth="8.59765625" defaultRowHeight="15" x14ac:dyDescent="0.3"/>
  <cols>
    <col min="1" max="1" width="3.5" style="92" customWidth="1"/>
    <col min="2" max="13" width="8.59765625" style="92"/>
    <col min="14" max="14" width="9.8984375" style="92" customWidth="1"/>
    <col min="15" max="23" width="8.8984375" style="92" bestFit="1" customWidth="1"/>
    <col min="24" max="16384" width="8.59765625" style="92"/>
  </cols>
  <sheetData>
    <row r="2" spans="1:14" x14ac:dyDescent="0.3">
      <c r="B2" s="173" t="s">
        <v>315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26"/>
      <c r="N2" s="174" t="s">
        <v>141</v>
      </c>
    </row>
    <row r="3" spans="1:14" ht="18" customHeight="1" x14ac:dyDescent="0.3">
      <c r="A3" s="171"/>
      <c r="B3" s="34"/>
      <c r="C3" s="35" t="s">
        <v>142</v>
      </c>
      <c r="D3" s="35" t="s">
        <v>116</v>
      </c>
      <c r="E3" s="35" t="s">
        <v>117</v>
      </c>
      <c r="F3" s="35" t="s">
        <v>118</v>
      </c>
      <c r="G3" s="35" t="s">
        <v>119</v>
      </c>
      <c r="H3" s="35" t="s">
        <v>120</v>
      </c>
      <c r="I3" s="35" t="s">
        <v>121</v>
      </c>
      <c r="J3" s="35" t="s">
        <v>122</v>
      </c>
      <c r="K3" s="35" t="s">
        <v>123</v>
      </c>
      <c r="L3" s="35" t="s">
        <v>124</v>
      </c>
      <c r="M3" s="35" t="s">
        <v>125</v>
      </c>
      <c r="N3" s="35" t="s">
        <v>126</v>
      </c>
    </row>
    <row r="4" spans="1:14" ht="16.350000000000001" customHeight="1" x14ac:dyDescent="0.3">
      <c r="A4" s="171"/>
      <c r="B4" s="36" t="s">
        <v>143</v>
      </c>
      <c r="C4" s="37">
        <v>481.5</v>
      </c>
      <c r="D4" s="37">
        <v>565.03</v>
      </c>
      <c r="E4" s="37">
        <v>575.41000000000008</v>
      </c>
      <c r="F4" s="37">
        <v>156.62</v>
      </c>
      <c r="G4" s="37">
        <v>153.13000000000002</v>
      </c>
      <c r="H4" s="37">
        <v>360.1</v>
      </c>
      <c r="I4" s="37">
        <v>932.26</v>
      </c>
      <c r="J4" s="37">
        <v>594.93999999999994</v>
      </c>
      <c r="K4" s="37">
        <v>354.69</v>
      </c>
      <c r="L4" s="37">
        <v>139.55000000000001</v>
      </c>
      <c r="M4" s="37">
        <v>195.6</v>
      </c>
      <c r="N4" s="37">
        <v>396.06</v>
      </c>
    </row>
    <row r="5" spans="1:14" x14ac:dyDescent="0.3">
      <c r="A5" s="171"/>
      <c r="B5" s="36" t="s">
        <v>144</v>
      </c>
      <c r="C5" s="37">
        <v>3136.27</v>
      </c>
      <c r="D5" s="37">
        <v>3767.1200000000013</v>
      </c>
      <c r="E5" s="37">
        <v>2200.3499999999995</v>
      </c>
      <c r="F5" s="37">
        <v>527.8900000000001</v>
      </c>
      <c r="G5" s="37">
        <v>404.28</v>
      </c>
      <c r="H5" s="37">
        <v>886.01999999999987</v>
      </c>
      <c r="I5" s="37">
        <v>2573.9899999999993</v>
      </c>
      <c r="J5" s="37">
        <v>2560.4700000000003</v>
      </c>
      <c r="K5" s="37">
        <v>1092.4899999999998</v>
      </c>
      <c r="L5" s="37">
        <v>201.43</v>
      </c>
      <c r="M5" s="37">
        <v>277.01</v>
      </c>
      <c r="N5" s="37">
        <v>1333.9600000000003</v>
      </c>
    </row>
    <row r="6" spans="1:14" x14ac:dyDescent="0.3">
      <c r="A6" s="17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72"/>
      <c r="N6" s="130"/>
    </row>
    <row r="7" spans="1:14" x14ac:dyDescent="0.3">
      <c r="A7" s="171"/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72"/>
      <c r="N7" s="130"/>
    </row>
    <row r="8" spans="1:14" x14ac:dyDescent="0.3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30"/>
      <c r="N8" s="130"/>
    </row>
    <row r="9" spans="1:14" x14ac:dyDescent="0.3">
      <c r="A9" s="171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</row>
  </sheetData>
  <phoneticPr fontId="1"/>
  <pageMargins left="0.7" right="0.7" top="0.75" bottom="0.75" header="0.3" footer="0.3"/>
  <pageSetup paperSize="8" scale="82" orientation="portrait" r:id="rId1"/>
  <colBreaks count="1" manualBreakCount="1">
    <brk id="13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5A378-05E8-42D4-BF10-BB58919E764C}">
  <sheetPr codeName="Sheet33">
    <tabColor theme="8" tint="0.79998168889431442"/>
  </sheetPr>
  <dimension ref="A2:N9"/>
  <sheetViews>
    <sheetView showGridLines="0" zoomScaleNormal="100" zoomScaleSheetLayoutView="85" workbookViewId="0">
      <selection activeCell="G28" sqref="G28:G29"/>
    </sheetView>
  </sheetViews>
  <sheetFormatPr defaultColWidth="8.59765625" defaultRowHeight="15" x14ac:dyDescent="0.3"/>
  <cols>
    <col min="1" max="1" width="3.5" style="92" customWidth="1"/>
    <col min="2" max="13" width="8.59765625" style="92"/>
    <col min="14" max="14" width="9.8984375" style="92" customWidth="1"/>
    <col min="15" max="23" width="8.8984375" style="92" bestFit="1" customWidth="1"/>
    <col min="24" max="16384" width="8.59765625" style="92"/>
  </cols>
  <sheetData>
    <row r="2" spans="1:14" x14ac:dyDescent="0.3">
      <c r="B2" s="92" t="s">
        <v>325</v>
      </c>
      <c r="N2" s="126" t="s">
        <v>165</v>
      </c>
    </row>
    <row r="3" spans="1:14" ht="18" customHeight="1" x14ac:dyDescent="0.3">
      <c r="A3" s="171"/>
      <c r="B3" s="38"/>
      <c r="C3" s="39" t="s">
        <v>161</v>
      </c>
      <c r="D3" s="39" t="s">
        <v>116</v>
      </c>
      <c r="E3" s="39" t="s">
        <v>117</v>
      </c>
      <c r="F3" s="39" t="s">
        <v>118</v>
      </c>
      <c r="G3" s="39" t="s">
        <v>119</v>
      </c>
      <c r="H3" s="39" t="s">
        <v>120</v>
      </c>
      <c r="I3" s="39" t="s">
        <v>121</v>
      </c>
      <c r="J3" s="39" t="s">
        <v>122</v>
      </c>
      <c r="K3" s="39" t="s">
        <v>123</v>
      </c>
      <c r="L3" s="39" t="s">
        <v>124</v>
      </c>
      <c r="M3" s="39" t="s">
        <v>125</v>
      </c>
      <c r="N3" s="39" t="s">
        <v>126</v>
      </c>
    </row>
    <row r="4" spans="1:14" ht="16.350000000000001" customHeight="1" x14ac:dyDescent="0.3">
      <c r="A4" s="171"/>
      <c r="B4" s="40" t="s">
        <v>162</v>
      </c>
      <c r="C4" s="40">
        <v>21.699999999999989</v>
      </c>
      <c r="D4" s="40">
        <v>-29.8900000000001</v>
      </c>
      <c r="E4" s="40">
        <v>181.75000000000011</v>
      </c>
      <c r="F4" s="40">
        <v>6.1100000000000136</v>
      </c>
      <c r="G4" s="40">
        <v>-10.679999999999978</v>
      </c>
      <c r="H4" s="40">
        <v>-107.57999999999998</v>
      </c>
      <c r="I4" s="40">
        <v>-73.13</v>
      </c>
      <c r="J4" s="40">
        <v>-79.07000000000005</v>
      </c>
      <c r="K4" s="40">
        <v>-55.270000000000039</v>
      </c>
      <c r="L4" s="40">
        <v>-45.119999999999976</v>
      </c>
      <c r="M4" s="40">
        <v>-48.319999999999993</v>
      </c>
      <c r="N4" s="40">
        <v>-9.8100000000000023</v>
      </c>
    </row>
    <row r="5" spans="1:14" x14ac:dyDescent="0.3">
      <c r="A5" s="171"/>
      <c r="B5" s="40" t="s">
        <v>163</v>
      </c>
      <c r="C5" s="40">
        <v>430.54999999999973</v>
      </c>
      <c r="D5" s="40">
        <v>763.41645161290535</v>
      </c>
      <c r="E5" s="40">
        <v>382.56999999999948</v>
      </c>
      <c r="F5" s="40">
        <v>112.72000000000003</v>
      </c>
      <c r="G5" s="40">
        <v>-1.1200000000000045</v>
      </c>
      <c r="H5" s="40">
        <v>-4.7400000000001228</v>
      </c>
      <c r="I5" s="40">
        <v>227.5954838709672</v>
      </c>
      <c r="J5" s="40">
        <v>244.72999999999956</v>
      </c>
      <c r="K5" s="40">
        <v>-30.274516129032236</v>
      </c>
      <c r="L5" s="40">
        <v>-153.88999999999999</v>
      </c>
      <c r="M5" s="40">
        <v>22.029999999999973</v>
      </c>
      <c r="N5" s="40">
        <v>239.61000000000035</v>
      </c>
    </row>
    <row r="6" spans="1:14" x14ac:dyDescent="0.3">
      <c r="A6" s="171"/>
      <c r="B6" s="40" t="s">
        <v>164</v>
      </c>
      <c r="C6" s="42">
        <v>452.24999999999972</v>
      </c>
      <c r="D6" s="42">
        <v>733.52645161290525</v>
      </c>
      <c r="E6" s="42">
        <v>564.3199999999996</v>
      </c>
      <c r="F6" s="42">
        <v>118.83000000000004</v>
      </c>
      <c r="G6" s="42">
        <v>-11.799999999999983</v>
      </c>
      <c r="H6" s="42">
        <v>-112.32000000000011</v>
      </c>
      <c r="I6" s="42">
        <v>154.4654838709672</v>
      </c>
      <c r="J6" s="42">
        <v>165.65999999999951</v>
      </c>
      <c r="K6" s="42">
        <v>-85.544516129032274</v>
      </c>
      <c r="L6" s="42">
        <v>-199.00999999999996</v>
      </c>
      <c r="M6" s="42">
        <v>-26.29000000000002</v>
      </c>
      <c r="N6" s="42">
        <v>229.80000000000035</v>
      </c>
    </row>
    <row r="7" spans="1:14" x14ac:dyDescent="0.3">
      <c r="A7" s="171"/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72"/>
      <c r="N7" s="130"/>
    </row>
    <row r="8" spans="1:14" x14ac:dyDescent="0.3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30"/>
      <c r="N8" s="130"/>
    </row>
    <row r="9" spans="1:14" x14ac:dyDescent="0.3">
      <c r="A9" s="171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</row>
  </sheetData>
  <phoneticPr fontId="1"/>
  <pageMargins left="0.7" right="0.7" top="0.75" bottom="0.75" header="0.3" footer="0.3"/>
  <pageSetup paperSize="8" scale="82" orientation="portrait" r:id="rId1"/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7BE92-4A08-4C0F-B5AA-DF912856BBB2}">
  <sheetPr codeName="Sheet6">
    <tabColor theme="8" tint="0.79998168889431442"/>
  </sheetPr>
  <dimension ref="B2:E8"/>
  <sheetViews>
    <sheetView showGridLines="0" zoomScaleNormal="100" workbookViewId="0">
      <selection activeCell="E23" sqref="E23"/>
    </sheetView>
  </sheetViews>
  <sheetFormatPr defaultColWidth="9" defaultRowHeight="15" x14ac:dyDescent="0.45"/>
  <cols>
    <col min="1" max="1" width="4.09765625" style="6" customWidth="1"/>
    <col min="2" max="5" width="18.59765625" style="6" customWidth="1"/>
    <col min="6" max="16384" width="9" style="6"/>
  </cols>
  <sheetData>
    <row r="2" spans="2:5" x14ac:dyDescent="0.45">
      <c r="B2" s="6" t="s">
        <v>189</v>
      </c>
    </row>
    <row r="3" spans="2:5" ht="16.2" x14ac:dyDescent="0.45">
      <c r="B3" s="166"/>
      <c r="C3" s="166"/>
      <c r="D3" s="166"/>
      <c r="E3" s="167" t="s">
        <v>141</v>
      </c>
    </row>
    <row r="4" spans="2:5" ht="16.2" x14ac:dyDescent="0.45">
      <c r="B4" s="168" t="s">
        <v>181</v>
      </c>
      <c r="C4" s="168" t="s">
        <v>182</v>
      </c>
      <c r="D4" s="168" t="s">
        <v>183</v>
      </c>
      <c r="E4" s="168" t="s">
        <v>184</v>
      </c>
    </row>
    <row r="5" spans="2:5" ht="16.2" x14ac:dyDescent="0.45">
      <c r="B5" s="169" t="s">
        <v>12</v>
      </c>
      <c r="C5" s="170">
        <v>0</v>
      </c>
      <c r="D5" s="170">
        <v>100</v>
      </c>
      <c r="E5" s="170">
        <v>100</v>
      </c>
    </row>
    <row r="6" spans="2:5" ht="16.2" x14ac:dyDescent="0.45">
      <c r="B6" s="169" t="s">
        <v>185</v>
      </c>
      <c r="C6" s="170">
        <v>110</v>
      </c>
      <c r="D6" s="170">
        <v>0</v>
      </c>
      <c r="E6" s="170">
        <v>110</v>
      </c>
    </row>
    <row r="7" spans="2:5" ht="16.2" x14ac:dyDescent="0.45">
      <c r="B7" s="169" t="s">
        <v>186</v>
      </c>
      <c r="C7" s="170">
        <v>33</v>
      </c>
      <c r="D7" s="170">
        <v>0</v>
      </c>
      <c r="E7" s="170">
        <v>33</v>
      </c>
    </row>
    <row r="8" spans="2:5" ht="16.2" x14ac:dyDescent="0.45">
      <c r="B8" s="169" t="s">
        <v>184</v>
      </c>
      <c r="C8" s="170">
        <v>143</v>
      </c>
      <c r="D8" s="170">
        <v>100</v>
      </c>
      <c r="E8" s="170">
        <v>243</v>
      </c>
    </row>
  </sheetData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ED2FF-6B4C-4408-A0A4-82BC4439C11F}">
  <sheetPr codeName="Sheet9">
    <tabColor theme="8" tint="0.79998168889431442"/>
  </sheetPr>
  <dimension ref="B2:N6"/>
  <sheetViews>
    <sheetView showGridLines="0" zoomScaleNormal="100" workbookViewId="0">
      <selection activeCell="B3" sqref="B3"/>
    </sheetView>
  </sheetViews>
  <sheetFormatPr defaultColWidth="9" defaultRowHeight="15" x14ac:dyDescent="0.45"/>
  <cols>
    <col min="1" max="1" width="3.8984375" style="6" customWidth="1"/>
    <col min="2" max="2" width="22.8984375" style="6" customWidth="1"/>
    <col min="3" max="13" width="10.09765625" style="6" bestFit="1" customWidth="1"/>
    <col min="14" max="14" width="10.09765625" style="6" customWidth="1"/>
    <col min="15" max="15" width="11.69921875" style="6" bestFit="1" customWidth="1"/>
    <col min="16" max="16384" width="9" style="6"/>
  </cols>
  <sheetData>
    <row r="2" spans="2:14" ht="21.6" customHeight="1" x14ac:dyDescent="0.45">
      <c r="B2" s="6" t="s">
        <v>323</v>
      </c>
      <c r="N2" s="29" t="s">
        <v>265</v>
      </c>
    </row>
    <row r="3" spans="2:14" ht="19.95" customHeight="1" x14ac:dyDescent="0.45">
      <c r="B3" s="76"/>
      <c r="C3" s="75" t="s">
        <v>211</v>
      </c>
      <c r="D3" s="75" t="s">
        <v>53</v>
      </c>
      <c r="E3" s="75" t="s">
        <v>54</v>
      </c>
      <c r="F3" s="75" t="s">
        <v>55</v>
      </c>
      <c r="G3" s="75" t="s">
        <v>56</v>
      </c>
      <c r="H3" s="75" t="s">
        <v>57</v>
      </c>
      <c r="I3" s="75" t="s">
        <v>58</v>
      </c>
      <c r="J3" s="75" t="s">
        <v>59</v>
      </c>
      <c r="K3" s="75" t="s">
        <v>60</v>
      </c>
      <c r="L3" s="75" t="s">
        <v>61</v>
      </c>
      <c r="M3" s="75" t="s">
        <v>62</v>
      </c>
      <c r="N3" s="75" t="s">
        <v>63</v>
      </c>
    </row>
    <row r="4" spans="2:14" ht="19.95" customHeight="1" x14ac:dyDescent="0.45">
      <c r="B4" s="7" t="s">
        <v>210</v>
      </c>
      <c r="C4" s="41">
        <v>959.24840672227435</v>
      </c>
      <c r="D4" s="41">
        <v>745.76391354553346</v>
      </c>
      <c r="E4" s="41">
        <v>702.56139314783218</v>
      </c>
      <c r="F4" s="41">
        <v>1114.306566949311</v>
      </c>
      <c r="G4" s="41">
        <v>1114.0686416066601</v>
      </c>
      <c r="H4" s="41">
        <v>280.19052722428751</v>
      </c>
      <c r="I4" s="41">
        <v>490.98598062767849</v>
      </c>
      <c r="J4" s="41">
        <v>987.67134496878282</v>
      </c>
      <c r="K4" s="41">
        <v>751.98022206846804</v>
      </c>
      <c r="L4" s="41">
        <v>1089.2475528252312</v>
      </c>
      <c r="M4" s="41">
        <v>1175.2940869640443</v>
      </c>
      <c r="N4" s="41">
        <v>497.69684527107165</v>
      </c>
    </row>
    <row r="5" spans="2:14" ht="19.95" customHeight="1" x14ac:dyDescent="0.45">
      <c r="B5" s="7" t="s">
        <v>209</v>
      </c>
      <c r="C5" s="41">
        <v>1789.27</v>
      </c>
      <c r="D5" s="41">
        <v>1860.7099999999998</v>
      </c>
      <c r="E5" s="41">
        <v>2339.1700000000005</v>
      </c>
      <c r="F5" s="41">
        <v>2244.4300000000003</v>
      </c>
      <c r="G5" s="41">
        <v>2299.54</v>
      </c>
      <c r="H5" s="41">
        <v>2162.9499999999998</v>
      </c>
      <c r="I5" s="41">
        <v>1881.9899999999998</v>
      </c>
      <c r="J5" s="41">
        <v>1425.6200000000003</v>
      </c>
      <c r="K5" s="41">
        <v>1591.7400000000002</v>
      </c>
      <c r="L5" s="41">
        <v>1702.36</v>
      </c>
      <c r="M5" s="41">
        <v>1839.6899999999998</v>
      </c>
      <c r="N5" s="41">
        <v>2043.4199999999996</v>
      </c>
    </row>
    <row r="6" spans="2:14" x14ac:dyDescent="0.45"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40</vt:i4>
      </vt:variant>
    </vt:vector>
  </HeadingPairs>
  <TitlesOfParts>
    <vt:vector size="40" baseType="lpstr">
      <vt:lpstr>目次</vt:lpstr>
      <vt:lpstr>図１－１</vt:lpstr>
      <vt:lpstr>表２－１</vt:lpstr>
      <vt:lpstr>表２－３</vt:lpstr>
      <vt:lpstr>表２－５</vt:lpstr>
      <vt:lpstr>図２－３</vt:lpstr>
      <vt:lpstr>図２－４</vt:lpstr>
      <vt:lpstr>表２－６</vt:lpstr>
      <vt:lpstr>図２－５</vt:lpstr>
      <vt:lpstr>図２－６</vt:lpstr>
      <vt:lpstr>表２－７</vt:lpstr>
      <vt:lpstr>図２－7</vt:lpstr>
      <vt:lpstr>図２－８</vt:lpstr>
      <vt:lpstr>図２－９</vt:lpstr>
      <vt:lpstr>図３－１</vt:lpstr>
      <vt:lpstr>図３－２</vt:lpstr>
      <vt:lpstr>図３－３</vt:lpstr>
      <vt:lpstr>図３－４</vt:lpstr>
      <vt:lpstr>図３－５</vt:lpstr>
      <vt:lpstr>図４－２</vt:lpstr>
      <vt:lpstr>図４－３</vt:lpstr>
      <vt:lpstr>図４－４</vt:lpstr>
      <vt:lpstr>図５－１・２</vt:lpstr>
      <vt:lpstr>図５－３・４</vt:lpstr>
      <vt:lpstr>図６－１・２</vt:lpstr>
      <vt:lpstr>図６－３・４</vt:lpstr>
      <vt:lpstr>図６－５・６</vt:lpstr>
      <vt:lpstr>図６－７</vt:lpstr>
      <vt:lpstr>図６－８・９</vt:lpstr>
      <vt:lpstr>図６－１０・１１</vt:lpstr>
      <vt:lpstr>図６－１２・１３</vt:lpstr>
      <vt:lpstr>図６－１４</vt:lpstr>
      <vt:lpstr>図６－１５・１６</vt:lpstr>
      <vt:lpstr>図６－１７</vt:lpstr>
      <vt:lpstr>図７－１</vt:lpstr>
      <vt:lpstr>図７－２</vt:lpstr>
      <vt:lpstr>図７－３</vt:lpstr>
      <vt:lpstr>表（別）１－１～６</vt:lpstr>
      <vt:lpstr>表（別）１－７～１２</vt:lpstr>
      <vt:lpstr>表（別）２－１～５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2023-03-29T05:20:12Z</dcterms:created>
  <dcterms:modified xsi:type="dcterms:W3CDTF">2023-03-29T05:25:19Z</dcterms:modified>
</cp:coreProperties>
</file>