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24226"/>
  <mc:AlternateContent xmlns:mc="http://schemas.openxmlformats.org/markup-compatibility/2006">
    <mc:Choice Requires="x15">
      <x15ac:absPath xmlns:x15ac="http://schemas.microsoft.com/office/spreadsheetml/2010/11/ac" url="I:\08_資材関係\001_競争入札（又は公募＆企画競争）（2015.4.1~）\09_2023年度（令和05年度）\24_容量オークションの参加登録関連業務・業務改善支援業務に係る外部委託（需給計画部 中嶋さん）［総合評価］\02_入札公告\"/>
    </mc:Choice>
  </mc:AlternateContent>
  <xr:revisionPtr revIDLastSave="0" documentId="13_ncr:1_{2CC05051-E005-4D64-A896-C7319165B122}" xr6:coauthVersionLast="36" xr6:coauthVersionMax="36" xr10:uidLastSave="{00000000-0000-0000-0000-000000000000}"/>
  <bookViews>
    <workbookView xWindow="0" yWindow="0" windowWidth="23040" windowHeight="9110" firstSheet="1" activeTab="1" xr2:uid="{00000000-000D-0000-FFFF-FFFF00000000}"/>
  </bookViews>
  <sheets>
    <sheet name="評価項目の採点イメージ" sheetId="3" state="hidden" r:id="rId1"/>
    <sheet name="評価項目一覧" sheetId="4" r:id="rId2"/>
  </sheets>
  <calcPr calcId="191029"/>
  <customWorkbookViews>
    <customWorkbookView name="  - 個人用ビュー" guid="{0B520F3D-53C3-4056-B5E7-3FC74BCAAB82}" mergeInterval="0" personalView="1" maximized="1" xWindow="-8" yWindow="-8" windowWidth="1382" windowHeight="784" activeSheetId="1"/>
  </customWorkbookViews>
</workbook>
</file>

<file path=xl/calcChain.xml><?xml version="1.0" encoding="utf-8"?>
<calcChain xmlns="http://schemas.openxmlformats.org/spreadsheetml/2006/main">
  <c r="G16" i="4" l="1"/>
  <c r="G15" i="4"/>
  <c r="G14" i="4"/>
  <c r="G13" i="4"/>
  <c r="G9" i="4"/>
  <c r="G8" i="4"/>
  <c r="G7" i="4"/>
  <c r="H24" i="3" l="1"/>
  <c r="I17" i="4" l="1"/>
  <c r="H17" i="4"/>
  <c r="G11" i="4"/>
  <c r="G17" i="4" l="1"/>
</calcChain>
</file>

<file path=xl/sharedStrings.xml><?xml version="1.0" encoding="utf-8"?>
<sst xmlns="http://schemas.openxmlformats.org/spreadsheetml/2006/main" count="119" uniqueCount="100">
  <si>
    <t>提案書の目次</t>
  </si>
  <si>
    <t>提案要求事項</t>
  </si>
  <si>
    <t>評 価 区 分</t>
  </si>
  <si>
    <t>得点配分</t>
  </si>
  <si>
    <t>内部用評価基準</t>
  </si>
  <si>
    <t>提案書 頁番号</t>
  </si>
  <si>
    <t>大項目</t>
  </si>
  <si>
    <t>小項目</t>
  </si>
  <si>
    <t>細項目</t>
  </si>
  <si>
    <t>基礎点</t>
  </si>
  <si>
    <t>必須</t>
  </si>
  <si>
    <r>
      <rPr>
        <b/>
        <sz val="7"/>
        <rFont val="ＭＳ Ｐゴシック"/>
        <family val="3"/>
        <charset val="128"/>
      </rPr>
      <t xml:space="preserve">Title:  </t>
    </r>
    <r>
      <rPr>
        <sz val="7"/>
        <rFont val="ＭＳ Ｐゴシック"/>
        <family val="3"/>
        <charset val="128"/>
      </rPr>
      <t>評価項目一覧 - 提案要求事項一覧 -</t>
    </r>
  </si>
  <si>
    <t>加点 
(カッコ内の得点は、各評価基準の加点幅)</t>
    <phoneticPr fontId="1"/>
  </si>
  <si>
    <t>中項目</t>
    <phoneticPr fontId="1"/>
  </si>
  <si>
    <t>配点</t>
    <rPh sb="0" eb="2">
      <t>ハイテン</t>
    </rPh>
    <phoneticPr fontId="1"/>
  </si>
  <si>
    <t>差がつくと想定される項目</t>
    <rPh sb="0" eb="1">
      <t>サ</t>
    </rPh>
    <rPh sb="5" eb="7">
      <t>ソウテイ</t>
    </rPh>
    <rPh sb="10" eb="12">
      <t>コウモク</t>
    </rPh>
    <phoneticPr fontId="1"/>
  </si>
  <si>
    <t>○</t>
    <phoneticPr fontId="1"/>
  </si>
  <si>
    <t>差がつくと考える項目の採点イメージ</t>
    <rPh sb="0" eb="1">
      <t>サ</t>
    </rPh>
    <rPh sb="5" eb="6">
      <t>カンガ</t>
    </rPh>
    <rPh sb="8" eb="10">
      <t>コウモク</t>
    </rPh>
    <rPh sb="11" eb="13">
      <t>サイテン</t>
    </rPh>
    <phoneticPr fontId="1"/>
  </si>
  <si>
    <t>△</t>
    <phoneticPr fontId="1"/>
  </si>
  <si>
    <t xml:space="preserve">加点 </t>
    <phoneticPr fontId="1"/>
  </si>
  <si>
    <t>業務委託目的</t>
    <phoneticPr fontId="1"/>
  </si>
  <si>
    <t>・業務委託の目的が、電力広域的運営推進機関の業務委託目的に合致しているか。</t>
    <rPh sb="10" eb="12">
      <t>デンリョク</t>
    </rPh>
    <rPh sb="12" eb="15">
      <t>コウイキテキ</t>
    </rPh>
    <rPh sb="15" eb="17">
      <t>ウンエイ</t>
    </rPh>
    <rPh sb="17" eb="19">
      <t>スイシン</t>
    </rPh>
    <rPh sb="19" eb="21">
      <t>キカン</t>
    </rPh>
    <phoneticPr fontId="1"/>
  </si>
  <si>
    <t>業務委託内容</t>
    <phoneticPr fontId="1"/>
  </si>
  <si>
    <t>業務委託実施方法</t>
    <phoneticPr fontId="1"/>
  </si>
  <si>
    <t>1   業務委託の目的、内容及び実施方法</t>
    <phoneticPr fontId="1"/>
  </si>
  <si>
    <t>・業務委託実施方法が、業務委託目的・内容と整合しているか。
・業務委託実施方法が具体的かつ妥当で、実現性が認められるか。</t>
    <rPh sb="35" eb="37">
      <t>ジッシ</t>
    </rPh>
    <rPh sb="37" eb="39">
      <t>ホウホウ</t>
    </rPh>
    <rPh sb="40" eb="43">
      <t>グタイテキ</t>
    </rPh>
    <rPh sb="45" eb="47">
      <t>ダトウ</t>
    </rPh>
    <rPh sb="49" eb="51">
      <t>ジツゲン</t>
    </rPh>
    <rPh sb="51" eb="52">
      <t>セイ</t>
    </rPh>
    <rPh sb="53" eb="54">
      <t>ミト</t>
    </rPh>
    <phoneticPr fontId="1"/>
  </si>
  <si>
    <t>2     業務委託実施計画</t>
    <phoneticPr fontId="1"/>
  </si>
  <si>
    <t>業務委託実施計画</t>
    <phoneticPr fontId="1"/>
  </si>
  <si>
    <t>・業務委託目的・内容に対し、業務委託実施計画（スケジュール）は妥当か。</t>
    <phoneticPr fontId="1"/>
  </si>
  <si>
    <t>3     業務委託実施体制</t>
    <phoneticPr fontId="1"/>
  </si>
  <si>
    <t>業務委託目的</t>
    <rPh sb="0" eb="2">
      <t>ギョウム</t>
    </rPh>
    <rPh sb="2" eb="4">
      <t>イタク</t>
    </rPh>
    <rPh sb="4" eb="6">
      <t>モクテキ</t>
    </rPh>
    <phoneticPr fontId="1"/>
  </si>
  <si>
    <t>業務委託内容</t>
    <rPh sb="0" eb="2">
      <t>ギョウム</t>
    </rPh>
    <rPh sb="2" eb="4">
      <t>イタク</t>
    </rPh>
    <rPh sb="4" eb="6">
      <t>ナイヨウ</t>
    </rPh>
    <phoneticPr fontId="1"/>
  </si>
  <si>
    <t>業務委託実施方法</t>
    <rPh sb="0" eb="2">
      <t>ギョウム</t>
    </rPh>
    <rPh sb="2" eb="4">
      <t>イタク</t>
    </rPh>
    <rPh sb="4" eb="6">
      <t>ジッシ</t>
    </rPh>
    <rPh sb="6" eb="8">
      <t>ホウホウ</t>
    </rPh>
    <phoneticPr fontId="1"/>
  </si>
  <si>
    <t>組織としての専門性、類似事業実績</t>
    <rPh sb="0" eb="2">
      <t>ソシキ</t>
    </rPh>
    <rPh sb="6" eb="9">
      <t>センモンセイ</t>
    </rPh>
    <rPh sb="10" eb="12">
      <t>ルイジ</t>
    </rPh>
    <rPh sb="12" eb="14">
      <t>ジギョウ</t>
    </rPh>
    <rPh sb="14" eb="16">
      <t>ジッセキ</t>
    </rPh>
    <phoneticPr fontId="1"/>
  </si>
  <si>
    <t>業務委託従事予定者の専門性、類似事業実績</t>
    <rPh sb="0" eb="2">
      <t>ギョウム</t>
    </rPh>
    <rPh sb="2" eb="4">
      <t>イタク</t>
    </rPh>
    <rPh sb="4" eb="6">
      <t>ジュウジ</t>
    </rPh>
    <rPh sb="6" eb="9">
      <t>ヨテイシャ</t>
    </rPh>
    <rPh sb="10" eb="13">
      <t>センモンセイ</t>
    </rPh>
    <rPh sb="14" eb="16">
      <t>ルイジ</t>
    </rPh>
    <rPh sb="16" eb="18">
      <t>ジギョウ</t>
    </rPh>
    <rPh sb="18" eb="20">
      <t>ジッセキ</t>
    </rPh>
    <phoneticPr fontId="1"/>
  </si>
  <si>
    <t>業務委託遂行のための経営基盤・管理体制</t>
    <rPh sb="0" eb="2">
      <t>ギョウム</t>
    </rPh>
    <rPh sb="2" eb="4">
      <t>イタク</t>
    </rPh>
    <rPh sb="4" eb="6">
      <t>スイコウ</t>
    </rPh>
    <rPh sb="10" eb="12">
      <t>ケイエイ</t>
    </rPh>
    <rPh sb="12" eb="14">
      <t>キバン</t>
    </rPh>
    <rPh sb="15" eb="17">
      <t>カンリ</t>
    </rPh>
    <rPh sb="17" eb="19">
      <t>タイセイ</t>
    </rPh>
    <phoneticPr fontId="1"/>
  </si>
  <si>
    <t>１   業務委託の目的、内容及び実施方法</t>
    <rPh sb="4" eb="6">
      <t>ギョウム</t>
    </rPh>
    <rPh sb="6" eb="8">
      <t>イタク</t>
    </rPh>
    <phoneticPr fontId="1"/>
  </si>
  <si>
    <t>２     業務委託実施計画</t>
    <rPh sb="6" eb="8">
      <t>ギョウム</t>
    </rPh>
    <rPh sb="8" eb="10">
      <t>イタク</t>
    </rPh>
    <rPh sb="10" eb="12">
      <t>ジッシ</t>
    </rPh>
    <phoneticPr fontId="1"/>
  </si>
  <si>
    <t>３     業務委託実施体制</t>
    <rPh sb="6" eb="8">
      <t>ギョウム</t>
    </rPh>
    <rPh sb="8" eb="10">
      <t>イタク</t>
    </rPh>
    <rPh sb="10" eb="12">
      <t>ジッシ</t>
    </rPh>
    <phoneticPr fontId="1"/>
  </si>
  <si>
    <t>○</t>
    <phoneticPr fontId="1"/>
  </si>
  <si>
    <t>・業務委託提案が、業務委託目的と整合しているか。</t>
    <rPh sb="5" eb="7">
      <t>テイアン</t>
    </rPh>
    <phoneticPr fontId="1"/>
  </si>
  <si>
    <t>基礎点</t>
    <phoneticPr fontId="1"/>
  </si>
  <si>
    <t>加点</t>
    <phoneticPr fontId="1"/>
  </si>
  <si>
    <t>合計</t>
  </si>
  <si>
    <t>組織としての専門性、類似業務実績</t>
    <rPh sb="12" eb="14">
      <t>ギョウム</t>
    </rPh>
    <phoneticPr fontId="1"/>
  </si>
  <si>
    <t>・業務委託の実施体制図及び役割が、業務委託内容と整合しているか。
・体制、役割分担が明確にされているか。
・業務委託を遂行可能な人数が確保されているか。
・契約後、業務委託を速やかに開始する体制が確保されているか。</t>
    <phoneticPr fontId="1"/>
  </si>
  <si>
    <t>・業務委託従事予定者に、業務委託内容に関する専門知識・ノウハウ等の蓄積があるか。</t>
    <phoneticPr fontId="1"/>
  </si>
  <si>
    <t xml:space="preserve">・業務委託提案が、具体的かつ詳細か。
</t>
    <rPh sb="5" eb="7">
      <t>テイアン</t>
    </rPh>
    <phoneticPr fontId="1"/>
  </si>
  <si>
    <t>・業務委託実施手順について、効率的に実施するための工夫が示されているか。</t>
    <phoneticPr fontId="1"/>
  </si>
  <si>
    <t>全オペレーターの何割が要件を満たしているかプレゼンテーション時に要確認。</t>
    <rPh sb="0" eb="1">
      <t>ゼン</t>
    </rPh>
    <rPh sb="8" eb="10">
      <t>ナンワリ</t>
    </rPh>
    <rPh sb="11" eb="13">
      <t>ヨウケン</t>
    </rPh>
    <rPh sb="14" eb="15">
      <t>ミ</t>
    </rPh>
    <rPh sb="30" eb="31">
      <t>ジ</t>
    </rPh>
    <rPh sb="32" eb="33">
      <t>ヨウ</t>
    </rPh>
    <rPh sb="33" eb="35">
      <t>カクニン</t>
    </rPh>
    <phoneticPr fontId="1"/>
  </si>
  <si>
    <t>業務実施計画</t>
    <rPh sb="0" eb="2">
      <t>ギョウム</t>
    </rPh>
    <rPh sb="2" eb="4">
      <t>ジッシ</t>
    </rPh>
    <rPh sb="4" eb="6">
      <t>ケイカク</t>
    </rPh>
    <phoneticPr fontId="1"/>
  </si>
  <si>
    <t>業務委託実施体制</t>
  </si>
  <si>
    <t>・業務委託実施方法が、業務委託目的・内容と整合しているか。
・業務委託実施方法が具体的かつ妥当で、実現性が認められるか。
・ヒューマンエラーを可能な限り防ぐこと出来る業務実施方法が採られているか。
・本機関の業務工数削減につながる効率化が図られているか。
・効率的かつ効果的な業務委託実施方法が採られているか。</t>
    <rPh sb="129" eb="132">
      <t>コウリツテキ</t>
    </rPh>
    <rPh sb="134" eb="136">
      <t>コウカ</t>
    </rPh>
    <phoneticPr fontId="1"/>
  </si>
  <si>
    <t>・業務委託遂行のための経営基盤を有しているか。
・作業実施場所が本機関が要求する要件を満たしているか。</t>
    <phoneticPr fontId="1"/>
  </si>
  <si>
    <t xml:space="preserve">・業務委託遂行のための経営基盤を有しているか。
・作業実施場所が本機関が要求する要件を満たしているか。
・個人情報保護体制として、プライバシーマークの認証を取得しているか。また、直近3年以内で情報漏洩事故を起こしていないか。
・情報セキュリティ体制として、情報セキュリティマネジメントシステムの認証を取得しているか。
・業務委託従事者に対し、運営業務開始前に情報セキュリティ、個人情報保護の研修を必ず実施する体制となっているか。
</t>
    <rPh sb="53" eb="55">
      <t>コジン</t>
    </rPh>
    <rPh sb="55" eb="57">
      <t>ジョウホウ</t>
    </rPh>
    <rPh sb="57" eb="59">
      <t>ホゴ</t>
    </rPh>
    <rPh sb="59" eb="61">
      <t>タイセイ</t>
    </rPh>
    <rPh sb="75" eb="77">
      <t>ニンショウ</t>
    </rPh>
    <rPh sb="78" eb="80">
      <t>シュトク</t>
    </rPh>
    <rPh sb="89" eb="91">
      <t>チョッキン</t>
    </rPh>
    <rPh sb="92" eb="93">
      <t>ネン</t>
    </rPh>
    <rPh sb="93" eb="95">
      <t>イナイ</t>
    </rPh>
    <rPh sb="96" eb="98">
      <t>ジョウホウ</t>
    </rPh>
    <rPh sb="98" eb="100">
      <t>ロウエイ</t>
    </rPh>
    <rPh sb="100" eb="102">
      <t>ジコ</t>
    </rPh>
    <rPh sb="103" eb="104">
      <t>オ</t>
    </rPh>
    <rPh sb="114" eb="116">
      <t>ジョウホウ</t>
    </rPh>
    <rPh sb="122" eb="124">
      <t>タイセイ</t>
    </rPh>
    <rPh sb="128" eb="130">
      <t>ジョウホウ</t>
    </rPh>
    <rPh sb="147" eb="149">
      <t>ニンショウ</t>
    </rPh>
    <rPh sb="150" eb="152">
      <t>シュトク</t>
    </rPh>
    <rPh sb="160" eb="162">
      <t>ギョウム</t>
    </rPh>
    <rPh sb="162" eb="164">
      <t>イタク</t>
    </rPh>
    <rPh sb="164" eb="167">
      <t>ジュウジシャ</t>
    </rPh>
    <rPh sb="168" eb="169">
      <t>タイ</t>
    </rPh>
    <rPh sb="204" eb="206">
      <t>タイセイ</t>
    </rPh>
    <phoneticPr fontId="1"/>
  </si>
  <si>
    <t>・組織として類似業務（電力業界および各省庁・地方自治体に対するBPO）の実績が少なくとも1件以上あるか。
・組織として類似業務（電力業界および各省庁・地方自治体に対するBPO）の実績が多数あるか。</t>
    <rPh sb="92" eb="94">
      <t>タスウ</t>
    </rPh>
    <phoneticPr fontId="1"/>
  </si>
  <si>
    <t>・相対評価を行うこと（具体的には、応札している会社の上位2社のみ7点を与えるものとする）</t>
    <rPh sb="1" eb="3">
      <t>ソウタイ</t>
    </rPh>
    <rPh sb="3" eb="5">
      <t>ヒョウカ</t>
    </rPh>
    <rPh sb="6" eb="7">
      <t>オコナ</t>
    </rPh>
    <rPh sb="11" eb="14">
      <t>グタイテキ</t>
    </rPh>
    <rPh sb="33" eb="34">
      <t>テン</t>
    </rPh>
    <rPh sb="35" eb="36">
      <t>アタ</t>
    </rPh>
    <phoneticPr fontId="1"/>
  </si>
  <si>
    <t>・想定できる範囲で、効率的かつ効果的な取り組みをしている。
・相対評価を行うこと（具体的には、応札している会社の上位2社のみ2点を与えるものとする）</t>
    <rPh sb="1" eb="3">
      <t>ソウテイ</t>
    </rPh>
    <rPh sb="6" eb="8">
      <t>ハンイ</t>
    </rPh>
    <rPh sb="10" eb="13">
      <t>コウリツテキ</t>
    </rPh>
    <rPh sb="15" eb="17">
      <t>コウカ</t>
    </rPh>
    <rPh sb="16" eb="17">
      <t>カ</t>
    </rPh>
    <rPh sb="17" eb="18">
      <t>テキ</t>
    </rPh>
    <rPh sb="19" eb="20">
      <t>ト</t>
    </rPh>
    <rPh sb="21" eb="22">
      <t>ク</t>
    </rPh>
    <rPh sb="56" eb="58">
      <t>ジョウイ</t>
    </rPh>
    <rPh sb="59" eb="60">
      <t>シャ</t>
    </rPh>
    <phoneticPr fontId="1"/>
  </si>
  <si>
    <t>・相対評価を行うこと（具体的には、2点以上の想定以上の工夫をしている会社が複数社いる場合には、上位2社のみ2点を与えるものとする）</t>
    <rPh sb="18" eb="19">
      <t>テン</t>
    </rPh>
    <rPh sb="19" eb="21">
      <t>イジョウ</t>
    </rPh>
    <rPh sb="22" eb="24">
      <t>ソウテイ</t>
    </rPh>
    <rPh sb="24" eb="26">
      <t>イジョウ</t>
    </rPh>
    <rPh sb="27" eb="29">
      <t>クフウ</t>
    </rPh>
    <rPh sb="34" eb="36">
      <t>カイシャ</t>
    </rPh>
    <rPh sb="37" eb="39">
      <t>フクスウ</t>
    </rPh>
    <rPh sb="39" eb="40">
      <t>シャ</t>
    </rPh>
    <rPh sb="42" eb="44">
      <t>バアイ</t>
    </rPh>
    <rPh sb="47" eb="49">
      <t>ジョウイ</t>
    </rPh>
    <phoneticPr fontId="1"/>
  </si>
  <si>
    <t>・相対評価を行うこと（具体的には、2点以上の想定以上の工夫をしている会社が複数社いる場合には、上位2社のみ10点を与えるものとする）</t>
    <rPh sb="18" eb="19">
      <t>テン</t>
    </rPh>
    <rPh sb="19" eb="21">
      <t>イジョウ</t>
    </rPh>
    <rPh sb="22" eb="24">
      <t>ソウテイ</t>
    </rPh>
    <rPh sb="24" eb="26">
      <t>イジョウ</t>
    </rPh>
    <rPh sb="27" eb="29">
      <t>クフウ</t>
    </rPh>
    <rPh sb="34" eb="36">
      <t>カイシャ</t>
    </rPh>
    <rPh sb="37" eb="39">
      <t>フクスウ</t>
    </rPh>
    <rPh sb="39" eb="40">
      <t>シャ</t>
    </rPh>
    <rPh sb="42" eb="44">
      <t>バアイ</t>
    </rPh>
    <rPh sb="47" eb="49">
      <t>ジョウイ</t>
    </rPh>
    <phoneticPr fontId="1"/>
  </si>
  <si>
    <t>・類似業務（電力業界および各省庁・地方自治体に対するBPO）の実績が少なくとも1件以上あるか。</t>
    <rPh sb="34" eb="35">
      <t>スク</t>
    </rPh>
    <rPh sb="40" eb="41">
      <t>ケン</t>
    </rPh>
    <rPh sb="41" eb="43">
      <t>イジョウ</t>
    </rPh>
    <phoneticPr fontId="1"/>
  </si>
  <si>
    <t>・類似業務（電力業界、各省庁、地方自治体に対するBPO）の実績が多数あるか。(10)</t>
    <rPh sb="32" eb="34">
      <t>タスウ</t>
    </rPh>
    <phoneticPr fontId="1"/>
  </si>
  <si>
    <t>・ヒューマンエラーを可能な限り防ぐこと出来る業務委託実施体制が採られているか。（5）</t>
    <phoneticPr fontId="1"/>
  </si>
  <si>
    <t>・業務委託実施手順について、効率的に実施するための工夫が示されているか。(5)</t>
    <phoneticPr fontId="1"/>
  </si>
  <si>
    <t>・ヒューマンエラーを可能な限り防ぐこと出来る業務実施方法が採られているか。（5）</t>
    <phoneticPr fontId="1"/>
  </si>
  <si>
    <t>・本機関の業務工数削減につながる効率化が図られているか。（2）</t>
    <phoneticPr fontId="1"/>
  </si>
  <si>
    <t>・効率的かつ効果的な業務委託実施方法が採られているか。(2)</t>
    <phoneticPr fontId="1"/>
  </si>
  <si>
    <t>・全体管理責任者、オペレーションリーダーは、BPOに関する専門知識・ノウハウ等の蓄積があるか。（6）</t>
    <phoneticPr fontId="1"/>
  </si>
  <si>
    <t>・全体管理責任者、オペレーションリーダーは、電力業界の知見を有しているか。（6）</t>
    <phoneticPr fontId="1"/>
  </si>
  <si>
    <t>・全体管理者は3年以上の全体管理者経験を有しているか。また、オペレーションリーダーは、1年以上のオペレーションリーダの経験を有しているか。（6）</t>
    <phoneticPr fontId="1"/>
  </si>
  <si>
    <t>・全てのオペレーターは、バックオフィス業務の経験を有し、新規システムの操作をマニュアルを基にすれば不自由なく操作出来る者を確保できる見込みがあるか。（6）</t>
    <rPh sb="1" eb="2">
      <t>スベ</t>
    </rPh>
    <phoneticPr fontId="1"/>
  </si>
  <si>
    <t>・個人情報保護体制として、プライバシーマークの認証を取得しているか。また、直近3年以内で情報漏洩事故を起こしていないか。（3）</t>
    <phoneticPr fontId="1"/>
  </si>
  <si>
    <t>・情報セキュリティ体制として、情報セキュリティマネジメントシステムの認証を取得しているか。（3）</t>
    <phoneticPr fontId="1"/>
  </si>
  <si>
    <t>・業務委託従事者に対し、情報セキュリティ、個人情報保護の研修を必ず実施する体制となっているか。（3）</t>
    <phoneticPr fontId="1"/>
  </si>
  <si>
    <t>・類似業務（電力業界、各省庁、地方自治体に対するBPO）の実績が多数あるか。</t>
    <rPh sb="32" eb="34">
      <t>タスウ</t>
    </rPh>
    <phoneticPr fontId="1"/>
  </si>
  <si>
    <t xml:space="preserve">・個人情報保護体制として、プライバシーマークの認証を取得しているか。また、直近3年以内で情報漏洩事故を起こしていないか。
・情報セキュリティ体制として、情報セキュリティマネジメントシステムの認証を取得しているか。
・業務委託従事者に対し、情報セキュリティ、個人情報保護の研修を必ず実施する体制となっているか。
</t>
    <phoneticPr fontId="1"/>
  </si>
  <si>
    <t>業務委託従事予定者の専門性、類似事業実績</t>
  </si>
  <si>
    <t>業務委託遂行のための経営基盤・管理体制</t>
  </si>
  <si>
    <t>・業務委託内容が、業務委託目的と整合しているか。
・業務委託内容が、具体的かつ詳細か。</t>
  </si>
  <si>
    <t>・業務委託目的・内容に対し、業務委託実施計画（スケジュール）は 妥当か。
・業務委託実施手順について、効率的に実施するための工夫が示されているか。</t>
  </si>
  <si>
    <t>・ヒューマンエラーを可能な限り防ぐこと出来る業務実施方法が採られているか。
・本機関の業務工数削減につながる効率化が図られているか。
・効率的かつ効果的な業務委託実施方法が採られているか。</t>
    <phoneticPr fontId="1"/>
  </si>
  <si>
    <t xml:space="preserve">・業務委託提案が、具体的かつ詳細か。(10)
</t>
    <rPh sb="5" eb="7">
      <t>テイアン</t>
    </rPh>
    <phoneticPr fontId="1"/>
  </si>
  <si>
    <t>0：具体的でない
5：提案内容が、具体的または詳細である
10：提案内容が、具体的かつ詳細である（※右記参照）</t>
    <rPh sb="2" eb="5">
      <t>グタイテキ</t>
    </rPh>
    <rPh sb="11" eb="13">
      <t>テイアン</t>
    </rPh>
    <rPh sb="13" eb="15">
      <t>ナイヨウ</t>
    </rPh>
    <rPh sb="17" eb="20">
      <t>グタイテキ</t>
    </rPh>
    <rPh sb="23" eb="25">
      <t>ショウサイ</t>
    </rPh>
    <rPh sb="32" eb="34">
      <t>テイアン</t>
    </rPh>
    <rPh sb="34" eb="36">
      <t>ナイヨウ</t>
    </rPh>
    <rPh sb="38" eb="41">
      <t>グタイテキ</t>
    </rPh>
    <rPh sb="43" eb="45">
      <t>ショウサイ</t>
    </rPh>
    <rPh sb="50" eb="52">
      <t>ウキ</t>
    </rPh>
    <rPh sb="52" eb="54">
      <t>サンショウ</t>
    </rPh>
    <phoneticPr fontId="1"/>
  </si>
  <si>
    <t>0：取られていない。
4：1点の対策が見られる。（※右記参照）
10：2点以上の対策が見られる。（※右記参照）</t>
    <rPh sb="2" eb="3">
      <t>ト</t>
    </rPh>
    <rPh sb="14" eb="15">
      <t>テン</t>
    </rPh>
    <rPh sb="16" eb="18">
      <t>タイサク</t>
    </rPh>
    <rPh sb="19" eb="20">
      <t>ミ</t>
    </rPh>
    <rPh sb="26" eb="28">
      <t>ウキ</t>
    </rPh>
    <rPh sb="28" eb="30">
      <t>サンショウ</t>
    </rPh>
    <rPh sb="36" eb="37">
      <t>テン</t>
    </rPh>
    <rPh sb="37" eb="39">
      <t>イジョウ</t>
    </rPh>
    <rPh sb="40" eb="42">
      <t>タイサク</t>
    </rPh>
    <phoneticPr fontId="1"/>
  </si>
  <si>
    <t>0：取られていない。
2：1点の対策が見られる。（※右記参照）
4：2点以上の対策の工夫が見られる。（※右記参照）</t>
    <phoneticPr fontId="1"/>
  </si>
  <si>
    <t>0：特に無し
2：効率的な工夫か効果的な工夫が見られる
4：効率的な工夫および効果的な工夫が見られる（※右記参照）</t>
    <rPh sb="2" eb="3">
      <t>トク</t>
    </rPh>
    <rPh sb="4" eb="5">
      <t>ナ</t>
    </rPh>
    <rPh sb="9" eb="12">
      <t>コウリツテキ</t>
    </rPh>
    <rPh sb="13" eb="15">
      <t>クフウ</t>
    </rPh>
    <rPh sb="16" eb="18">
      <t>コウカ</t>
    </rPh>
    <rPh sb="18" eb="19">
      <t>テキ</t>
    </rPh>
    <rPh sb="20" eb="22">
      <t>クフウ</t>
    </rPh>
    <rPh sb="23" eb="24">
      <t>ミ</t>
    </rPh>
    <rPh sb="30" eb="33">
      <t>コウリツテキ</t>
    </rPh>
    <phoneticPr fontId="1"/>
  </si>
  <si>
    <t>0：特に無し
2：少し工夫が見られる
6：想定できる範囲で工夫が見られる
10：想定以上の工夫が見られる</t>
    <rPh sb="2" eb="3">
      <t>トク</t>
    </rPh>
    <rPh sb="4" eb="5">
      <t>ナ</t>
    </rPh>
    <rPh sb="9" eb="10">
      <t>スコ</t>
    </rPh>
    <rPh sb="11" eb="13">
      <t>クフウ</t>
    </rPh>
    <rPh sb="14" eb="15">
      <t>ミ</t>
    </rPh>
    <rPh sb="21" eb="23">
      <t>ソウテイ</t>
    </rPh>
    <rPh sb="26" eb="28">
      <t>ハンイ</t>
    </rPh>
    <rPh sb="29" eb="31">
      <t>クフウ</t>
    </rPh>
    <rPh sb="32" eb="33">
      <t>ミ</t>
    </rPh>
    <rPh sb="40" eb="42">
      <t>ソウテイ</t>
    </rPh>
    <rPh sb="42" eb="44">
      <t>イジョウ</t>
    </rPh>
    <rPh sb="45" eb="47">
      <t>クフウ</t>
    </rPh>
    <rPh sb="48" eb="49">
      <t>ミ</t>
    </rPh>
    <phoneticPr fontId="1"/>
  </si>
  <si>
    <t>0：取られていない。
6：1点の対策が見られる。（※右記参照）
10：2点以上の対策の工夫が見られる。（※右記参照）</t>
    <phoneticPr fontId="1"/>
  </si>
  <si>
    <t>0：電力業界および各省庁・地方自治体へのBPOにおいて1件以上の実績がある。
10：電力業界へのBPOおよび各省庁・地方自治体へのBPOにおいて、それぞれ1件以上の実績がある。
20：電力業界へのBPOおよび各省庁・地方自治体へのBPOにおいて、それぞれ1件以上の実績があり、且つその合計件数が10件以上となる。</t>
    <rPh sb="2" eb="4">
      <t>デンリョク</t>
    </rPh>
    <rPh sb="4" eb="6">
      <t>ギョウカイ</t>
    </rPh>
    <rPh sb="9" eb="12">
      <t>カクショウチョウ</t>
    </rPh>
    <rPh sb="13" eb="15">
      <t>チホウ</t>
    </rPh>
    <rPh sb="15" eb="18">
      <t>ジチタイ</t>
    </rPh>
    <rPh sb="28" eb="31">
      <t>ケンイジョウ</t>
    </rPh>
    <rPh sb="32" eb="34">
      <t>ジッセキ</t>
    </rPh>
    <rPh sb="42" eb="44">
      <t>デンリョク</t>
    </rPh>
    <rPh sb="44" eb="46">
      <t>ギョウカイ</t>
    </rPh>
    <rPh sb="54" eb="57">
      <t>カクショウチョウ</t>
    </rPh>
    <rPh sb="58" eb="60">
      <t>チホウ</t>
    </rPh>
    <rPh sb="60" eb="63">
      <t>ジチタイ</t>
    </rPh>
    <rPh sb="78" eb="81">
      <t>ケンイジョウ</t>
    </rPh>
    <rPh sb="82" eb="84">
      <t>ジッセキ</t>
    </rPh>
    <rPh sb="128" eb="131">
      <t>ケンイジョウ</t>
    </rPh>
    <rPh sb="138" eb="139">
      <t>カ</t>
    </rPh>
    <rPh sb="142" eb="144">
      <t>ゴウケイ</t>
    </rPh>
    <rPh sb="144" eb="146">
      <t>ケンスウ</t>
    </rPh>
    <rPh sb="150" eb="152">
      <t>イジョウ</t>
    </rPh>
    <phoneticPr fontId="1"/>
  </si>
  <si>
    <t>0：全体管理責任者、オペレーションリーダーは、BPOに関する専門知識・ノウハウ等の蓄積が全くない
4：オペレーションリーダーは、BPOに関する専門知識・ノウハウ等の蓄積あり
8：全体管理者は、BPOに関する専門知識・ノウハウ等の蓄積ありあり
12：全体管理責任者、オペレーションリーダーは、BPOに関する専門知識・ノウハウ等の蓄積あり</t>
    <rPh sb="44" eb="45">
      <t>マッタ</t>
    </rPh>
    <rPh sb="89" eb="91">
      <t>ゼンタイ</t>
    </rPh>
    <rPh sb="91" eb="94">
      <t>カンリシャ</t>
    </rPh>
    <phoneticPr fontId="1"/>
  </si>
  <si>
    <t>0：全体管理責任者、オペレーションリーダーは、電力業界の知見が全くない
4：オペレーションリーダーは、電力業界の知見あり
8：全体管理者は、電力業界の知見あり
12：全体管理責任者、オペレーションリーダーは、電力業界の知見あり</t>
    <rPh sb="31" eb="32">
      <t>マッタ</t>
    </rPh>
    <rPh sb="63" eb="65">
      <t>ゼンタイ</t>
    </rPh>
    <rPh sb="65" eb="68">
      <t>カンリシャ</t>
    </rPh>
    <phoneticPr fontId="1"/>
  </si>
  <si>
    <t>0：全体管理責任者、オペレーションリーダーともに左記の経験年数を満たしていない。
4：オペレーションリーダーは、左記の経験年数を満たしている。
8：全体管理者は、左記の経験年数を満たしている。
12：全体管理責任者、オペレーションリーダーは左記の経験年数を満たしている。</t>
    <rPh sb="24" eb="26">
      <t>サキ</t>
    </rPh>
    <rPh sb="27" eb="29">
      <t>ケイケン</t>
    </rPh>
    <rPh sb="29" eb="31">
      <t>ネンスウ</t>
    </rPh>
    <rPh sb="32" eb="33">
      <t>ミ</t>
    </rPh>
    <rPh sb="56" eb="58">
      <t>サキ</t>
    </rPh>
    <rPh sb="59" eb="61">
      <t>ケイケン</t>
    </rPh>
    <rPh sb="61" eb="63">
      <t>ネンスウ</t>
    </rPh>
    <rPh sb="74" eb="76">
      <t>ゼンタイ</t>
    </rPh>
    <rPh sb="76" eb="79">
      <t>カンリシャ</t>
    </rPh>
    <phoneticPr fontId="1"/>
  </si>
  <si>
    <t>【加点の目安】
左記要件を満たしているオペレーターの割合×12
（例：左記要件を満たしているオペレーターの割合が2割の場合は0.2×12＝1点となる。なお、小数点以下は四捨五入）</t>
    <rPh sb="1" eb="3">
      <t>カテン</t>
    </rPh>
    <rPh sb="4" eb="6">
      <t>メヤス</t>
    </rPh>
    <rPh sb="8" eb="10">
      <t>サキ</t>
    </rPh>
    <rPh sb="10" eb="12">
      <t>ヨウケン</t>
    </rPh>
    <rPh sb="13" eb="14">
      <t>ミ</t>
    </rPh>
    <rPh sb="26" eb="28">
      <t>ワリアイ</t>
    </rPh>
    <rPh sb="33" eb="34">
      <t>レイ</t>
    </rPh>
    <rPh sb="57" eb="58">
      <t>ワリ</t>
    </rPh>
    <rPh sb="59" eb="61">
      <t>バアイ</t>
    </rPh>
    <rPh sb="70" eb="71">
      <t>テン</t>
    </rPh>
    <rPh sb="78" eb="81">
      <t>ショウスウテン</t>
    </rPh>
    <rPh sb="81" eb="83">
      <t>イカ</t>
    </rPh>
    <rPh sb="84" eb="88">
      <t>シシャゴニュウ</t>
    </rPh>
    <phoneticPr fontId="1"/>
  </si>
  <si>
    <t>0：プライバシーマークの認証を取得していない。
2：プライバシーマークの認証を取得しているが、直近3年以内に情報漏洩事故を起こしている。
6：プライバシーマークの認証を取得しており、かつ直近3年以内に情報漏洩事故を起こしていない。</t>
    <rPh sb="12" eb="14">
      <t>ニンショウ</t>
    </rPh>
    <rPh sb="15" eb="17">
      <t>シュトク</t>
    </rPh>
    <rPh sb="36" eb="38">
      <t>ニンショウ</t>
    </rPh>
    <rPh sb="39" eb="41">
      <t>シュトク</t>
    </rPh>
    <rPh sb="47" eb="49">
      <t>チョッキン</t>
    </rPh>
    <rPh sb="50" eb="51">
      <t>ネン</t>
    </rPh>
    <rPh sb="51" eb="53">
      <t>イナイ</t>
    </rPh>
    <rPh sb="54" eb="56">
      <t>ジョウホウ</t>
    </rPh>
    <rPh sb="56" eb="58">
      <t>ロウエイ</t>
    </rPh>
    <rPh sb="58" eb="60">
      <t>ジコ</t>
    </rPh>
    <rPh sb="61" eb="62">
      <t>オ</t>
    </rPh>
    <rPh sb="81" eb="83">
      <t>ニンショウ</t>
    </rPh>
    <rPh sb="84" eb="86">
      <t>シュトク</t>
    </rPh>
    <rPh sb="107" eb="108">
      <t>オ</t>
    </rPh>
    <phoneticPr fontId="1"/>
  </si>
  <si>
    <t>0：取得していない。
6：取得している。</t>
    <rPh sb="2" eb="4">
      <t>シュトク</t>
    </rPh>
    <rPh sb="13" eb="15">
      <t>シュトク</t>
    </rPh>
    <phoneticPr fontId="1"/>
  </si>
  <si>
    <t>0：研修を必ず実施する体制となっていない。
6：研修を必ず実施する体制となっている。</t>
    <rPh sb="2" eb="4">
      <t>ケンシュウ</t>
    </rPh>
    <rPh sb="5" eb="6">
      <t>カナラ</t>
    </rPh>
    <rPh sb="7" eb="9">
      <t>ジッシ</t>
    </rPh>
    <rPh sb="11" eb="13">
      <t>タイセイ</t>
    </rPh>
    <rPh sb="24" eb="26">
      <t>ケンシュウ</t>
    </rPh>
    <rPh sb="27" eb="28">
      <t>カナラ</t>
    </rPh>
    <rPh sb="29" eb="31">
      <t>ジッシ</t>
    </rPh>
    <rPh sb="33" eb="35">
      <t>タイセイ</t>
    </rPh>
    <phoneticPr fontId="1"/>
  </si>
  <si>
    <t>・業務委託の実施体制図及び役割が、業務委託内容と整合しているか。
・体制、役割分担が明確にされているか。
・業務委託を遂行可能な人数が確保されているか。
・契約後、業務委託を速やかに開始する体制が確保されているか。
・ヒューマンエラーを可能な限り防ぐことが出来る業務委託実施体制が採られているか。</t>
    <rPh sb="133" eb="135">
      <t>イタク</t>
    </rPh>
    <rPh sb="135" eb="137">
      <t>ジッシ</t>
    </rPh>
    <rPh sb="137" eb="139">
      <t>タイセイ</t>
    </rPh>
    <phoneticPr fontId="1"/>
  </si>
  <si>
    <t>・ヒューマンエラーを可能な限り防ぐこと出来る業務委託実施体制が採られているか。
・イレギュラーな事態にも柔軟に対応が可能な実施体制が採られているか。</t>
    <rPh sb="48" eb="50">
      <t>ジタイ</t>
    </rPh>
    <rPh sb="52" eb="54">
      <t>ジュウナン</t>
    </rPh>
    <rPh sb="55" eb="57">
      <t>タイオウ</t>
    </rPh>
    <rPh sb="58" eb="60">
      <t>カノウ</t>
    </rPh>
    <rPh sb="61" eb="65">
      <t>ジッシタイセイ</t>
    </rPh>
    <rPh sb="66" eb="67">
      <t>ト</t>
    </rPh>
    <phoneticPr fontId="1"/>
  </si>
  <si>
    <t>・業務委託従事予定者に、業務委託内容に関する専門知識・ノウハウ等の蓄積があるか。
・全体管理責任者、オペレーションリーダー、業務改善対応者は、BPOに関する専門知識・ノウハウ等の蓄積があるか。
・全体管理責任者、オペレーションリーダー、業務改善対応者は、電力業界の知見を有しているか。
・全体管理者は3年以上の全体管理者経験を有しているか。また、オペレーションリーダーは、1年以上のオペレーションリーダの経験を有しているか。
・全てのオペレーターは、バックオフィス業務の経験を有し、新規システムの操作をマニュアルを基にすれば不自由なく操作出来る者を確保できる見込みがあるか。</t>
    <rPh sb="42" eb="44">
      <t>ゼンタイ</t>
    </rPh>
    <rPh sb="44" eb="46">
      <t>カンリ</t>
    </rPh>
    <rPh sb="46" eb="48">
      <t>セキニン</t>
    </rPh>
    <rPh sb="48" eb="49">
      <t>シャ</t>
    </rPh>
    <rPh sb="98" eb="100">
      <t>ゼンタイ</t>
    </rPh>
    <rPh sb="100" eb="102">
      <t>カンリ</t>
    </rPh>
    <rPh sb="102" eb="104">
      <t>セキニン</t>
    </rPh>
    <rPh sb="104" eb="105">
      <t>シャ</t>
    </rPh>
    <rPh sb="127" eb="129">
      <t>デンリョク</t>
    </rPh>
    <rPh sb="129" eb="131">
      <t>ギョウカイ</t>
    </rPh>
    <rPh sb="132" eb="134">
      <t>チケン</t>
    </rPh>
    <rPh sb="135" eb="136">
      <t>ユウ</t>
    </rPh>
    <rPh sb="144" eb="146">
      <t>ゼンタイ</t>
    </rPh>
    <rPh sb="146" eb="149">
      <t>カンリシャ</t>
    </rPh>
    <rPh sb="151" eb="154">
      <t>ネンイジョウ</t>
    </rPh>
    <rPh sb="155" eb="157">
      <t>ゼンタイ</t>
    </rPh>
    <rPh sb="157" eb="160">
      <t>カンリシャ</t>
    </rPh>
    <rPh sb="160" eb="162">
      <t>ケイケン</t>
    </rPh>
    <rPh sb="163" eb="164">
      <t>ユウ</t>
    </rPh>
    <rPh sb="187" eb="190">
      <t>ネンイジョウ</t>
    </rPh>
    <rPh sb="202" eb="204">
      <t>ケイケン</t>
    </rPh>
    <rPh sb="205" eb="206">
      <t>ユウ</t>
    </rPh>
    <rPh sb="214" eb="215">
      <t>スベ</t>
    </rPh>
    <rPh sb="232" eb="234">
      <t>ギョウム</t>
    </rPh>
    <rPh sb="235" eb="237">
      <t>ケイケン</t>
    </rPh>
    <rPh sb="238" eb="239">
      <t>ユウ</t>
    </rPh>
    <rPh sb="241" eb="243">
      <t>シンキ</t>
    </rPh>
    <rPh sb="248" eb="250">
      <t>ソウサ</t>
    </rPh>
    <rPh sb="257" eb="258">
      <t>モト</t>
    </rPh>
    <rPh sb="262" eb="265">
      <t>フジユウ</t>
    </rPh>
    <rPh sb="267" eb="269">
      <t>ソウサ</t>
    </rPh>
    <rPh sb="269" eb="271">
      <t>デキ</t>
    </rPh>
    <rPh sb="272" eb="273">
      <t>モノ</t>
    </rPh>
    <rPh sb="274" eb="276">
      <t>カクホ</t>
    </rPh>
    <rPh sb="279" eb="281">
      <t>ミコ</t>
    </rPh>
    <phoneticPr fontId="1"/>
  </si>
  <si>
    <t>・全体管理責任者、オペレーションリーダー、業務改善対応者は、BPOに関する専門知識・ノウハウ等の蓄積があるか。
・全体管理責任者、オペレーションリーダー、業務改善対応者は、電力業界の知見を有しているか。
・全体管理者は3年以上の全体管理者経験を有しているか。また、オペレーションリーダーは、1年以上のオペレーションリーダの経験を有しているか。
・全てのオペレーターは、バックオフィス業務の経験を有し、新規システムの操作をマニュアルを基にすれば不自由なく操作出来る者を確保できる見込みがあるか。</t>
    <rPh sb="173" eb="174">
      <t>スベ</t>
    </rPh>
    <rPh sb="231" eb="232">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</si>
</sst>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8" x14ac:knownFonts="1">
    <font>
      <sz val="10"/>
      <color rgb="FF000000"/>
      <name val="Times New Roman"/>
      <charset val="204"/>
    </font>
    <font>
      <sz val="6"/>
      <name val="ＭＳ Ｐゴシック"/>
      <family val="3"/>
      <charset val="128"/>
    </font>
    <font>
      <sz val="7"/>
      <name val="ＭＳ Ｐゴシック"/>
      <family val="3"/>
      <charset val="128"/>
    </font>
    <font>
      <b/>
      <sz val="7"/>
      <name val="ＭＳ Ｐゴシック"/>
      <family val="3"/>
      <charset val="128"/>
    </font>
    <font>
      <sz val="8"/>
      <name val="ＭＳ Ｐゴシック"/>
      <family val="3"/>
      <charset val="128"/>
    </font>
    <font>
      <sz val="10"/>
      <name val="ＭＳ Ｐゴシック"/>
      <family val="3"/>
      <charset val="128"/>
    </font>
    <font>
      <sz val="10"/>
      <name val="Times New Roman"/>
      <family val="1"/>
    </font>
    <font>
      <sz val="7"/>
      <color rgb="FF000000"/>
      <name val="Times New Roman"/>
      <family val="1"/>
    </font>
  </fonts>
  <fills count="6">
    <fill>
      <patternFill patternType="none"/>
    </fill>
    <fill>
      <patternFill patternType="gray125"/>
    </fill>
    <fill>
      <patternFill patternType="solid">
        <fgColor rgb="FF99CCFF"/>
      </patternFill>
    </fill>
    <fill>
      <patternFill patternType="solid">
        <fgColor rgb="FFCCFFFF"/>
      </patternFill>
    </fill>
    <fill>
      <patternFill patternType="solid">
        <fgColor indexed="65"/>
        <bgColor indexed="64"/>
      </patternFill>
    </fill>
    <fill>
      <patternFill patternType="solid">
        <fgColor theme="0"/>
        <bgColor indexed="64"/>
      </patternFill>
    </fill>
  </fills>
  <borders count="2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style="thin">
        <color rgb="FF000000"/>
      </left>
      <right/>
      <top style="thin">
        <color indexed="64"/>
      </top>
      <bottom style="thin">
        <color indexed="64"/>
      </bottom>
      <diagonal/>
    </border>
    <border>
      <left style="thin">
        <color rgb="FF000000"/>
      </left>
      <right/>
      <top style="thin">
        <color rgb="FF000000"/>
      </top>
      <bottom style="thin">
        <color indexed="64"/>
      </bottom>
      <diagonal/>
    </border>
  </borders>
  <cellStyleXfs count="1">
    <xf numFmtId="0" fontId="0" fillId="0" borderId="0"/>
  </cellStyleXfs>
  <cellXfs count="119">
    <xf numFmtId="0" fontId="0" fillId="0" borderId="0" xfId="0" applyFill="1" applyBorder="1" applyAlignment="1">
      <alignment horizontal="left" vertical="top"/>
    </xf>
    <xf numFmtId="0" fontId="2" fillId="0" borderId="3" xfId="0" applyFont="1" applyFill="1" applyBorder="1" applyAlignment="1">
      <alignment horizontal="left" vertical="top" wrapText="1"/>
    </xf>
    <xf numFmtId="0" fontId="1" fillId="0" borderId="0" xfId="0" applyFont="1" applyFill="1" applyBorder="1" applyAlignment="1">
      <alignment horizontal="left" vertical="top"/>
    </xf>
    <xf numFmtId="0" fontId="4" fillId="2" borderId="3" xfId="0" applyFont="1" applyFill="1" applyBorder="1" applyAlignment="1">
      <alignment horizontal="center" vertical="center" textRotation="255" wrapText="1"/>
    </xf>
    <xf numFmtId="0" fontId="5" fillId="0" borderId="3" xfId="0" applyFont="1" applyFill="1" applyBorder="1" applyAlignment="1">
      <alignment horizontal="left" vertical="top" wrapText="1"/>
    </xf>
    <xf numFmtId="176" fontId="2" fillId="0" borderId="1" xfId="0" applyNumberFormat="1" applyFont="1" applyFill="1" applyBorder="1" applyAlignment="1">
      <alignment horizontal="left" vertical="center" wrapText="1"/>
    </xf>
    <xf numFmtId="0" fontId="2" fillId="4" borderId="0" xfId="0" applyFont="1" applyFill="1" applyBorder="1" applyAlignment="1">
      <alignment horizontal="left" vertical="top"/>
    </xf>
    <xf numFmtId="0" fontId="5" fillId="4" borderId="0" xfId="0" applyFont="1" applyFill="1" applyBorder="1" applyAlignment="1">
      <alignment horizontal="left" vertical="top"/>
    </xf>
    <xf numFmtId="0" fontId="5" fillId="0" borderId="0" xfId="0" applyFont="1" applyFill="1" applyBorder="1" applyAlignment="1">
      <alignment horizontal="left" vertical="top"/>
    </xf>
    <xf numFmtId="0" fontId="2" fillId="2"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2" fillId="0" borderId="9" xfId="0" applyFont="1" applyFill="1" applyBorder="1" applyAlignment="1">
      <alignment horizontal="left" vertical="top" wrapText="1"/>
    </xf>
    <xf numFmtId="0" fontId="2" fillId="0" borderId="22" xfId="0" applyFont="1" applyFill="1" applyBorder="1" applyAlignment="1">
      <alignment horizontal="left" vertical="top" wrapText="1"/>
    </xf>
    <xf numFmtId="176" fontId="2" fillId="0" borderId="10" xfId="0" applyNumberFormat="1" applyFont="1" applyFill="1" applyBorder="1" applyAlignment="1">
      <alignment horizontal="left" vertical="center" wrapText="1"/>
    </xf>
    <xf numFmtId="0" fontId="2" fillId="0" borderId="10" xfId="0" applyFont="1" applyFill="1" applyBorder="1" applyAlignment="1">
      <alignment horizontal="left" vertical="top" wrapText="1"/>
    </xf>
    <xf numFmtId="0" fontId="2" fillId="0" borderId="17" xfId="0" applyFont="1" applyFill="1" applyBorder="1" applyAlignment="1">
      <alignment horizontal="center" vertical="center" wrapText="1"/>
    </xf>
    <xf numFmtId="0" fontId="2" fillId="0" borderId="15" xfId="0" applyFont="1" applyFill="1" applyBorder="1" applyAlignment="1">
      <alignment horizontal="center" vertical="center" wrapText="1"/>
    </xf>
    <xf numFmtId="177" fontId="5" fillId="4" borderId="0" xfId="0" applyNumberFormat="1" applyFont="1" applyFill="1" applyBorder="1" applyAlignment="1">
      <alignment vertical="center"/>
    </xf>
    <xf numFmtId="0" fontId="5" fillId="0" borderId="22"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2" fillId="0" borderId="0"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0" borderId="15" xfId="0" applyFont="1" applyFill="1" applyBorder="1" applyAlignment="1">
      <alignment horizontal="left" vertical="center" wrapText="1"/>
    </xf>
    <xf numFmtId="0" fontId="2" fillId="2" borderId="15" xfId="0" applyFont="1" applyFill="1" applyBorder="1" applyAlignment="1">
      <alignment horizontal="center" vertical="center" wrapText="1"/>
    </xf>
    <xf numFmtId="0" fontId="2" fillId="2" borderId="7" xfId="0" applyFont="1" applyFill="1" applyBorder="1" applyAlignment="1">
      <alignment horizontal="center" wrapText="1"/>
    </xf>
    <xf numFmtId="0" fontId="2" fillId="2" borderId="16" xfId="0" applyFont="1" applyFill="1" applyBorder="1" applyAlignment="1">
      <alignment horizont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top" wrapText="1"/>
    </xf>
    <xf numFmtId="0" fontId="2" fillId="0" borderId="7" xfId="0" applyFont="1" applyFill="1" applyBorder="1" applyAlignment="1">
      <alignment horizontal="left" vertical="top" wrapText="1"/>
    </xf>
    <xf numFmtId="0" fontId="5" fillId="0" borderId="7"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11" xfId="0" applyFont="1" applyFill="1" applyBorder="1" applyAlignment="1">
      <alignment horizontal="left" vertical="center" wrapText="1"/>
    </xf>
    <xf numFmtId="0" fontId="2" fillId="0" borderId="11" xfId="0" applyFont="1" applyFill="1" applyBorder="1" applyAlignment="1">
      <alignment horizontal="left" vertical="top"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17"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20" xfId="0" applyFont="1" applyFill="1" applyBorder="1" applyAlignment="1">
      <alignment horizontal="left" vertical="top"/>
    </xf>
    <xf numFmtId="0" fontId="4" fillId="2" borderId="4" xfId="0" applyFont="1" applyFill="1" applyBorder="1" applyAlignment="1">
      <alignment vertical="center" textRotation="255" wrapText="1"/>
    </xf>
    <xf numFmtId="0" fontId="2" fillId="0" borderId="25"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26" xfId="0" applyFont="1" applyFill="1" applyBorder="1" applyAlignment="1">
      <alignment horizontal="left" vertical="top" wrapText="1"/>
    </xf>
    <xf numFmtId="177" fontId="2" fillId="0" borderId="9"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177" fontId="2" fillId="0" borderId="22" xfId="0" applyNumberFormat="1" applyFont="1" applyFill="1" applyBorder="1" applyAlignment="1">
      <alignment horizontal="center" vertical="center" wrapText="1"/>
    </xf>
    <xf numFmtId="177" fontId="2" fillId="0" borderId="10" xfId="0" applyNumberFormat="1"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5" fillId="0" borderId="11" xfId="0" applyFont="1" applyFill="1" applyBorder="1" applyAlignment="1">
      <alignment horizontal="center" vertical="top" wrapText="1"/>
    </xf>
    <xf numFmtId="0" fontId="2" fillId="2" borderId="3" xfId="0" applyFont="1" applyFill="1" applyBorder="1" applyAlignment="1">
      <alignment horizontal="center" wrapText="1"/>
    </xf>
    <xf numFmtId="176" fontId="2" fillId="0" borderId="5" xfId="0" applyNumberFormat="1" applyFont="1" applyFill="1" applyBorder="1" applyAlignment="1">
      <alignment horizontal="left" vertical="center" wrapText="1"/>
    </xf>
    <xf numFmtId="176" fontId="2" fillId="0" borderId="7" xfId="0" applyNumberFormat="1"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5" xfId="0" applyFont="1" applyFill="1" applyBorder="1" applyAlignment="1">
      <alignment horizontal="left" vertical="center" wrapText="1"/>
    </xf>
    <xf numFmtId="176" fontId="2" fillId="0" borderId="16" xfId="0" applyNumberFormat="1"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3"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5" xfId="0" applyFont="1" applyFill="1" applyBorder="1" applyAlignment="1">
      <alignment horizontal="left" vertical="center" wrapText="1"/>
    </xf>
    <xf numFmtId="0" fontId="5" fillId="0" borderId="0"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15" xfId="0" applyFont="1" applyFill="1" applyBorder="1" applyAlignment="1">
      <alignment horizontal="left" vertical="top" wrapText="1"/>
    </xf>
    <xf numFmtId="177" fontId="2" fillId="5" borderId="3" xfId="0" applyNumberFormat="1" applyFont="1" applyFill="1" applyBorder="1" applyAlignment="1">
      <alignment horizontal="center" vertical="center" wrapText="1"/>
    </xf>
    <xf numFmtId="0" fontId="2" fillId="3" borderId="19" xfId="0" applyFont="1" applyFill="1" applyBorder="1" applyAlignment="1">
      <alignment horizontal="left" vertical="center" wrapText="1"/>
    </xf>
    <xf numFmtId="0" fontId="5" fillId="3" borderId="21" xfId="0" applyFont="1" applyFill="1" applyBorder="1" applyAlignment="1">
      <alignment horizontal="left" vertical="center" wrapText="1"/>
    </xf>
    <xf numFmtId="0" fontId="6" fillId="0" borderId="20" xfId="0" applyFont="1" applyFill="1" applyBorder="1" applyAlignment="1">
      <alignment horizontal="left" vertical="top"/>
    </xf>
    <xf numFmtId="0" fontId="5" fillId="0" borderId="19" xfId="0" applyFont="1" applyFill="1" applyBorder="1" applyAlignment="1">
      <alignment horizontal="left" vertical="top" wrapText="1"/>
    </xf>
    <xf numFmtId="0" fontId="5" fillId="0" borderId="21" xfId="0" applyFont="1" applyFill="1" applyBorder="1" applyAlignment="1">
      <alignment horizontal="left" vertical="top" wrapText="1"/>
    </xf>
    <xf numFmtId="0" fontId="2" fillId="2" borderId="3" xfId="0" applyFont="1" applyFill="1" applyBorder="1" applyAlignment="1">
      <alignment horizontal="center" wrapText="1"/>
    </xf>
    <xf numFmtId="0" fontId="2" fillId="2" borderId="3"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5" fillId="0" borderId="14"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1" xfId="0" applyFont="1" applyFill="1" applyBorder="1" applyAlignment="1">
      <alignment horizontal="center" vertical="top" wrapText="1"/>
    </xf>
    <xf numFmtId="0" fontId="4" fillId="2" borderId="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1" xfId="0" applyFont="1" applyFill="1" applyBorder="1" applyAlignment="1">
      <alignment horizontal="left" vertical="center" wrapText="1"/>
    </xf>
    <xf numFmtId="0" fontId="6" fillId="0" borderId="20" xfId="0" applyFont="1" applyFill="1" applyBorder="1" applyAlignment="1">
      <alignment horizontal="left" vertical="center" wrapText="1"/>
    </xf>
    <xf numFmtId="176" fontId="2" fillId="0" borderId="17" xfId="0" applyNumberFormat="1" applyFont="1" applyFill="1" applyBorder="1" applyAlignment="1">
      <alignment horizontal="left" vertical="center" wrapText="1"/>
    </xf>
    <xf numFmtId="0" fontId="2" fillId="0" borderId="15"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5" fillId="3"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8" xfId="0" applyFont="1" applyFill="1" applyBorder="1" applyAlignment="1">
      <alignment horizontal="left" vertical="center" wrapText="1"/>
    </xf>
    <xf numFmtId="176" fontId="2" fillId="0" borderId="15" xfId="0" applyNumberFormat="1" applyFont="1" applyFill="1" applyBorder="1" applyAlignment="1">
      <alignment horizontal="left" vertical="center" wrapText="1"/>
    </xf>
    <xf numFmtId="0" fontId="2" fillId="3" borderId="15"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5" fillId="0" borderId="0" xfId="0" applyFont="1" applyFill="1" applyBorder="1" applyAlignment="1">
      <alignment horizontal="left" vertical="center" wrapText="1"/>
    </xf>
    <xf numFmtId="0" fontId="2" fillId="2" borderId="1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176" fontId="2" fillId="0" borderId="7" xfId="0" applyNumberFormat="1" applyFont="1" applyFill="1" applyBorder="1" applyAlignment="1">
      <alignment horizontal="left" vertical="center" wrapText="1"/>
    </xf>
    <xf numFmtId="176" fontId="2" fillId="0" borderId="8" xfId="0" applyNumberFormat="1"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3" xfId="0" applyFont="1" applyFill="1" applyBorder="1" applyAlignment="1">
      <alignment horizontal="left" vertical="center" wrapText="1"/>
    </xf>
    <xf numFmtId="176" fontId="2" fillId="0" borderId="5" xfId="0" applyNumberFormat="1" applyFont="1" applyFill="1" applyBorder="1" applyAlignment="1">
      <alignment horizontal="left" vertical="center" wrapText="1"/>
    </xf>
    <xf numFmtId="0" fontId="6" fillId="0" borderId="6" xfId="0" applyFont="1" applyFill="1" applyBorder="1" applyAlignment="1">
      <alignment horizontal="left" vertical="center" wrapText="1"/>
    </xf>
    <xf numFmtId="0" fontId="2" fillId="0" borderId="5" xfId="0" applyFont="1" applyFill="1" applyBorder="1" applyAlignment="1">
      <alignment horizontal="left" vertical="center" wrapText="1"/>
    </xf>
    <xf numFmtId="176" fontId="2" fillId="0" borderId="11" xfId="0" applyNumberFormat="1" applyFont="1" applyFill="1" applyBorder="1" applyAlignment="1">
      <alignment horizontal="left" vertical="center" wrapText="1"/>
    </xf>
    <xf numFmtId="0" fontId="6" fillId="0" borderId="1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0" fillId="0" borderId="15" xfId="0"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25"/>
  <sheetViews>
    <sheetView topLeftCell="E18" zoomScale="125" zoomScaleNormal="125" workbookViewId="0">
      <selection activeCell="J25" sqref="J25"/>
    </sheetView>
  </sheetViews>
  <sheetFormatPr defaultColWidth="9.296875" defaultRowHeight="12" x14ac:dyDescent="0.3"/>
  <cols>
    <col min="1" max="1" width="1.796875" style="35" customWidth="1"/>
    <col min="2" max="2" width="4.796875" style="35" customWidth="1"/>
    <col min="3" max="3" width="0.796875" style="35" customWidth="1"/>
    <col min="4" max="4" width="6.3984375" style="35" customWidth="1"/>
    <col min="5" max="5" width="6.796875" style="35" customWidth="1"/>
    <col min="6" max="6" width="12.796875" style="35" customWidth="1"/>
    <col min="7" max="7" width="47.796875" style="35" customWidth="1"/>
    <col min="8" max="8" width="3.296875" style="10" customWidth="1"/>
    <col min="9" max="9" width="7.09765625" style="22" customWidth="1"/>
    <col min="10" max="10" width="65.296875" style="35" customWidth="1"/>
    <col min="11" max="11" width="47.796875" style="35" customWidth="1"/>
    <col min="12" max="12" width="1.796875" style="35" customWidth="1"/>
    <col min="13" max="16384" width="9.296875" style="35"/>
  </cols>
  <sheetData>
    <row r="1" spans="2:11" ht="6.9" customHeight="1" x14ac:dyDescent="0.3">
      <c r="B1" s="99"/>
      <c r="C1" s="99"/>
      <c r="D1" s="99"/>
      <c r="E1" s="99"/>
      <c r="F1" s="99"/>
      <c r="G1" s="99"/>
    </row>
    <row r="2" spans="2:11" ht="12.9" customHeight="1" x14ac:dyDescent="0.3">
      <c r="B2" s="36" t="s">
        <v>11</v>
      </c>
    </row>
    <row r="3" spans="2:11" ht="12" customHeight="1" x14ac:dyDescent="0.3">
      <c r="B3" s="100" t="s">
        <v>0</v>
      </c>
      <c r="C3" s="100"/>
      <c r="D3" s="100"/>
      <c r="E3" s="100"/>
      <c r="F3" s="100"/>
      <c r="G3" s="10"/>
    </row>
    <row r="4" spans="2:11" ht="51" customHeight="1" x14ac:dyDescent="0.3">
      <c r="B4" s="101" t="s">
        <v>6</v>
      </c>
      <c r="C4" s="102"/>
      <c r="D4" s="9" t="s">
        <v>13</v>
      </c>
      <c r="E4" s="9" t="s">
        <v>7</v>
      </c>
      <c r="F4" s="23" t="s">
        <v>8</v>
      </c>
      <c r="G4" s="25" t="s">
        <v>12</v>
      </c>
      <c r="H4" s="25" t="s">
        <v>14</v>
      </c>
      <c r="I4" s="25" t="s">
        <v>15</v>
      </c>
      <c r="J4" s="75" t="s">
        <v>17</v>
      </c>
      <c r="K4" s="103"/>
    </row>
    <row r="5" spans="2:11" ht="6.9" customHeight="1" x14ac:dyDescent="0.3">
      <c r="B5" s="104"/>
      <c r="C5" s="105"/>
      <c r="D5" s="105"/>
      <c r="E5" s="105"/>
      <c r="F5" s="105"/>
      <c r="G5" s="99"/>
      <c r="I5" s="10"/>
    </row>
    <row r="6" spans="2:11" ht="12" customHeight="1" x14ac:dyDescent="0.3">
      <c r="B6" s="97" t="s">
        <v>36</v>
      </c>
      <c r="C6" s="98"/>
      <c r="D6" s="98"/>
      <c r="E6" s="98"/>
      <c r="F6" s="98"/>
      <c r="G6" s="98"/>
      <c r="H6" s="91"/>
      <c r="I6" s="91"/>
      <c r="J6" s="91"/>
      <c r="K6" s="91"/>
    </row>
    <row r="7" spans="2:11" ht="24.9" customHeight="1" x14ac:dyDescent="0.3">
      <c r="B7" s="106"/>
      <c r="C7" s="107">
        <v>1.1000000000000001</v>
      </c>
      <c r="D7" s="108"/>
      <c r="E7" s="109" t="s">
        <v>30</v>
      </c>
      <c r="F7" s="110"/>
      <c r="G7" s="11"/>
      <c r="H7" s="16">
        <v>0</v>
      </c>
      <c r="I7" s="16"/>
      <c r="J7" s="37"/>
      <c r="K7" s="37"/>
    </row>
    <row r="8" spans="2:11" ht="25.5" x14ac:dyDescent="0.3">
      <c r="B8" s="106"/>
      <c r="C8" s="111">
        <v>1.2</v>
      </c>
      <c r="D8" s="112"/>
      <c r="E8" s="113" t="s">
        <v>31</v>
      </c>
      <c r="F8" s="112"/>
      <c r="G8" s="29" t="s">
        <v>81</v>
      </c>
      <c r="H8" s="17">
        <v>10</v>
      </c>
      <c r="I8" s="17"/>
      <c r="J8" s="38" t="s">
        <v>82</v>
      </c>
      <c r="K8" s="24" t="s">
        <v>56</v>
      </c>
    </row>
    <row r="9" spans="2:11" ht="25.5" x14ac:dyDescent="0.3">
      <c r="B9" s="106"/>
      <c r="C9" s="111">
        <v>1.3</v>
      </c>
      <c r="D9" s="112"/>
      <c r="E9" s="113" t="s">
        <v>32</v>
      </c>
      <c r="F9" s="112"/>
      <c r="G9" s="63" t="s">
        <v>64</v>
      </c>
      <c r="H9" s="60">
        <v>10</v>
      </c>
      <c r="I9" s="60"/>
      <c r="J9" s="65" t="s">
        <v>83</v>
      </c>
      <c r="K9" s="65" t="s">
        <v>58</v>
      </c>
    </row>
    <row r="10" spans="2:11" s="64" customFormat="1" ht="25.5" x14ac:dyDescent="0.3">
      <c r="B10" s="106"/>
      <c r="C10" s="114"/>
      <c r="D10" s="115"/>
      <c r="E10" s="116"/>
      <c r="F10" s="115"/>
      <c r="G10" s="63" t="s">
        <v>65</v>
      </c>
      <c r="H10" s="60">
        <v>4</v>
      </c>
      <c r="I10" s="60"/>
      <c r="J10" s="65" t="s">
        <v>84</v>
      </c>
      <c r="K10" s="65" t="s">
        <v>58</v>
      </c>
    </row>
    <row r="11" spans="2:11" s="64" customFormat="1" ht="25.5" x14ac:dyDescent="0.3">
      <c r="B11" s="106"/>
      <c r="C11" s="114"/>
      <c r="D11" s="115"/>
      <c r="E11" s="116"/>
      <c r="F11" s="115"/>
      <c r="G11" s="28" t="s">
        <v>66</v>
      </c>
      <c r="H11" s="17">
        <v>4</v>
      </c>
      <c r="I11" s="17"/>
      <c r="J11" s="62" t="s">
        <v>85</v>
      </c>
      <c r="K11" s="62" t="s">
        <v>57</v>
      </c>
    </row>
    <row r="12" spans="2:11" ht="12" customHeight="1" x14ac:dyDescent="0.3">
      <c r="B12" s="68" t="s">
        <v>37</v>
      </c>
      <c r="C12" s="69"/>
      <c r="D12" s="69"/>
      <c r="E12" s="69"/>
      <c r="F12" s="69"/>
      <c r="G12" s="69"/>
      <c r="H12" s="87"/>
      <c r="I12" s="87"/>
      <c r="J12" s="87"/>
      <c r="K12" s="88"/>
    </row>
    <row r="13" spans="2:11" ht="34" x14ac:dyDescent="0.3">
      <c r="B13" s="59"/>
      <c r="C13" s="89">
        <v>2.1</v>
      </c>
      <c r="D13" s="89"/>
      <c r="E13" s="90" t="s">
        <v>50</v>
      </c>
      <c r="F13" s="91"/>
      <c r="G13" s="66" t="s">
        <v>63</v>
      </c>
      <c r="H13" s="16">
        <v>10</v>
      </c>
      <c r="I13" s="16" t="s">
        <v>18</v>
      </c>
      <c r="J13" s="38" t="s">
        <v>86</v>
      </c>
      <c r="K13" s="37"/>
    </row>
    <row r="14" spans="2:11" ht="12" customHeight="1" x14ac:dyDescent="0.3">
      <c r="B14" s="92" t="s">
        <v>38</v>
      </c>
      <c r="C14" s="93"/>
      <c r="D14" s="93"/>
      <c r="E14" s="93"/>
      <c r="F14" s="93"/>
      <c r="G14" s="93"/>
      <c r="H14" s="94"/>
      <c r="I14" s="94"/>
      <c r="J14" s="94"/>
      <c r="K14" s="95"/>
    </row>
    <row r="15" spans="2:11" s="22" customFormat="1" ht="35.25" customHeight="1" x14ac:dyDescent="0.3">
      <c r="B15" s="90"/>
      <c r="C15" s="90">
        <v>3.1</v>
      </c>
      <c r="D15" s="90"/>
      <c r="E15" s="90" t="s">
        <v>51</v>
      </c>
      <c r="F15" s="117"/>
      <c r="G15" s="66" t="s">
        <v>62</v>
      </c>
      <c r="H15" s="17">
        <v>10</v>
      </c>
      <c r="I15" s="60" t="s">
        <v>16</v>
      </c>
      <c r="J15" s="61" t="s">
        <v>87</v>
      </c>
      <c r="K15" s="61" t="s">
        <v>59</v>
      </c>
    </row>
    <row r="16" spans="2:11" ht="54.75" customHeight="1" x14ac:dyDescent="0.3">
      <c r="B16" s="118"/>
      <c r="C16" s="96">
        <v>3.2</v>
      </c>
      <c r="D16" s="96"/>
      <c r="E16" s="90" t="s">
        <v>33</v>
      </c>
      <c r="F16" s="90"/>
      <c r="G16" s="29" t="s">
        <v>61</v>
      </c>
      <c r="H16" s="17">
        <v>20</v>
      </c>
      <c r="I16" s="17" t="s">
        <v>39</v>
      </c>
      <c r="J16" s="62" t="s">
        <v>88</v>
      </c>
      <c r="K16" s="62"/>
    </row>
    <row r="17" spans="2:11" ht="62.25" customHeight="1" x14ac:dyDescent="0.3">
      <c r="B17" s="118"/>
      <c r="C17" s="96">
        <v>3.3</v>
      </c>
      <c r="D17" s="96"/>
      <c r="E17" s="90" t="s">
        <v>34</v>
      </c>
      <c r="F17" s="90"/>
      <c r="G17" s="62" t="s">
        <v>67</v>
      </c>
      <c r="H17" s="17">
        <v>12</v>
      </c>
      <c r="I17" s="17" t="s">
        <v>16</v>
      </c>
      <c r="J17" s="62" t="s">
        <v>89</v>
      </c>
      <c r="K17" s="62"/>
    </row>
    <row r="18" spans="2:11" ht="57.75" customHeight="1" x14ac:dyDescent="0.3">
      <c r="B18" s="118"/>
      <c r="C18" s="96"/>
      <c r="D18" s="96"/>
      <c r="E18" s="90"/>
      <c r="F18" s="90"/>
      <c r="G18" s="62" t="s">
        <v>68</v>
      </c>
      <c r="H18" s="17">
        <v>12</v>
      </c>
      <c r="I18" s="17" t="s">
        <v>16</v>
      </c>
      <c r="J18" s="62" t="s">
        <v>90</v>
      </c>
      <c r="K18" s="62"/>
    </row>
    <row r="19" spans="2:11" ht="34" x14ac:dyDescent="0.3">
      <c r="B19" s="118"/>
      <c r="C19" s="96"/>
      <c r="D19" s="96"/>
      <c r="E19" s="90"/>
      <c r="F19" s="90"/>
      <c r="G19" s="62" t="s">
        <v>69</v>
      </c>
      <c r="H19" s="17">
        <v>12</v>
      </c>
      <c r="I19" s="17" t="s">
        <v>16</v>
      </c>
      <c r="J19" s="62" t="s">
        <v>91</v>
      </c>
      <c r="K19" s="39"/>
    </row>
    <row r="20" spans="2:11" ht="34" x14ac:dyDescent="0.3">
      <c r="B20" s="118"/>
      <c r="C20" s="96"/>
      <c r="D20" s="96"/>
      <c r="E20" s="90"/>
      <c r="F20" s="90"/>
      <c r="G20" s="62" t="s">
        <v>70</v>
      </c>
      <c r="H20" s="17">
        <v>12</v>
      </c>
      <c r="I20" s="17" t="s">
        <v>16</v>
      </c>
      <c r="J20" s="62" t="s">
        <v>92</v>
      </c>
      <c r="K20" s="62" t="s">
        <v>49</v>
      </c>
    </row>
    <row r="21" spans="2:11" ht="41.25" customHeight="1" x14ac:dyDescent="0.3">
      <c r="B21" s="118"/>
      <c r="C21" s="96">
        <v>3.4</v>
      </c>
      <c r="D21" s="96"/>
      <c r="E21" s="90" t="s">
        <v>35</v>
      </c>
      <c r="F21" s="90"/>
      <c r="G21" s="62" t="s">
        <v>71</v>
      </c>
      <c r="H21" s="17">
        <v>6</v>
      </c>
      <c r="I21" s="17"/>
      <c r="J21" s="62" t="s">
        <v>93</v>
      </c>
      <c r="K21" s="39"/>
    </row>
    <row r="22" spans="2:11" ht="19.5" customHeight="1" x14ac:dyDescent="0.3">
      <c r="B22" s="118"/>
      <c r="C22" s="118"/>
      <c r="D22" s="118"/>
      <c r="E22" s="118"/>
      <c r="F22" s="118"/>
      <c r="G22" s="62" t="s">
        <v>72</v>
      </c>
      <c r="H22" s="17">
        <v>6</v>
      </c>
      <c r="I22" s="62"/>
      <c r="J22" s="62" t="s">
        <v>94</v>
      </c>
      <c r="K22" s="39"/>
    </row>
    <row r="23" spans="2:11" ht="19.5" customHeight="1" x14ac:dyDescent="0.3">
      <c r="B23" s="118"/>
      <c r="C23" s="118"/>
      <c r="D23" s="118"/>
      <c r="E23" s="118"/>
      <c r="F23" s="118"/>
      <c r="G23" s="62" t="s">
        <v>73</v>
      </c>
      <c r="H23" s="17">
        <v>6</v>
      </c>
      <c r="I23" s="62"/>
      <c r="J23" s="62" t="s">
        <v>95</v>
      </c>
      <c r="K23" s="39"/>
    </row>
    <row r="24" spans="2:11" x14ac:dyDescent="0.3">
      <c r="C24" s="86"/>
      <c r="D24" s="86"/>
      <c r="E24" s="86"/>
      <c r="F24" s="86"/>
      <c r="H24" s="10">
        <f>SUM(H15:H23)+SUM(H13:H13)+SUM(H7:H11)</f>
        <v>134</v>
      </c>
    </row>
    <row r="25" spans="2:11" x14ac:dyDescent="0.3">
      <c r="C25" s="86"/>
      <c r="D25" s="86"/>
      <c r="E25" s="86"/>
      <c r="F25" s="86"/>
    </row>
  </sheetData>
  <mergeCells count="30">
    <mergeCell ref="E9:F11"/>
    <mergeCell ref="C13:D13"/>
    <mergeCell ref="B12:K12"/>
    <mergeCell ref="C9:D11"/>
    <mergeCell ref="E13:F13"/>
    <mergeCell ref="B7:B11"/>
    <mergeCell ref="C7:D7"/>
    <mergeCell ref="E7:F7"/>
    <mergeCell ref="E8:F8"/>
    <mergeCell ref="C8:D8"/>
    <mergeCell ref="B1:G1"/>
    <mergeCell ref="B3:F3"/>
    <mergeCell ref="B4:C4"/>
    <mergeCell ref="B5:G5"/>
    <mergeCell ref="B6:K6"/>
    <mergeCell ref="J4:K4"/>
    <mergeCell ref="E16:F16"/>
    <mergeCell ref="C16:D16"/>
    <mergeCell ref="B14:K14"/>
    <mergeCell ref="C15:D15"/>
    <mergeCell ref="E15:F15"/>
    <mergeCell ref="B15:B23"/>
    <mergeCell ref="E21:F23"/>
    <mergeCell ref="C21:D23"/>
    <mergeCell ref="C25:D25"/>
    <mergeCell ref="E25:F25"/>
    <mergeCell ref="E17:F20"/>
    <mergeCell ref="C17:D20"/>
    <mergeCell ref="C24:D24"/>
    <mergeCell ref="E24:F24"/>
  </mergeCells>
  <phoneticPr fontId="1"/>
  <printOptions horizontalCentered="1"/>
  <pageMargins left="0" right="0" top="0" bottom="0" header="0.19685039370078741" footer="0.19685039370078741"/>
  <pageSetup paperSize="8" scale="77"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18"/>
  <sheetViews>
    <sheetView tabSelected="1" zoomScale="130" zoomScaleNormal="130" workbookViewId="0">
      <selection activeCell="E3" sqref="E3:E4"/>
    </sheetView>
  </sheetViews>
  <sheetFormatPr defaultColWidth="9.296875" defaultRowHeight="12" x14ac:dyDescent="0.3"/>
  <cols>
    <col min="1" max="1" width="1.796875" style="8" customWidth="1"/>
    <col min="2" max="2" width="6.09765625" style="8" customWidth="1"/>
    <col min="3" max="3" width="6.3984375" style="8" customWidth="1"/>
    <col min="4" max="4" width="18.3984375" style="8" customWidth="1"/>
    <col min="5" max="5" width="60.3984375" style="8" customWidth="1"/>
    <col min="6" max="7" width="4.69921875" style="8" customWidth="1"/>
    <col min="8" max="8" width="5.3984375" style="8" bestFit="1" customWidth="1"/>
    <col min="9" max="9" width="4.69921875" style="8" customWidth="1"/>
    <col min="10" max="10" width="49.796875" style="8" customWidth="1"/>
    <col min="11" max="11" width="51.69921875" style="8" customWidth="1"/>
    <col min="12" max="12" width="5.796875" style="8" customWidth="1"/>
    <col min="13" max="16384" width="9.296875" style="8"/>
  </cols>
  <sheetData>
    <row r="1" spans="2:12" ht="6.9" customHeight="1" x14ac:dyDescent="0.3">
      <c r="B1" s="71"/>
      <c r="C1" s="72"/>
      <c r="D1" s="72"/>
      <c r="E1" s="72"/>
      <c r="F1" s="72"/>
      <c r="G1" s="72"/>
      <c r="H1" s="72"/>
      <c r="I1" s="72"/>
      <c r="J1" s="72"/>
      <c r="K1" s="72"/>
      <c r="L1" s="40"/>
    </row>
    <row r="2" spans="2:12" ht="12.9" customHeight="1" x14ac:dyDescent="0.3">
      <c r="B2" s="7" t="s">
        <v>11</v>
      </c>
      <c r="C2" s="7"/>
      <c r="D2" s="7"/>
      <c r="E2" s="7"/>
      <c r="F2" s="7"/>
      <c r="G2" s="7"/>
      <c r="H2" s="7"/>
      <c r="I2" s="7"/>
      <c r="J2" s="7"/>
      <c r="K2" s="7"/>
      <c r="L2" s="7"/>
    </row>
    <row r="3" spans="2:12" ht="12" customHeight="1" x14ac:dyDescent="0.3">
      <c r="B3" s="74" t="s">
        <v>0</v>
      </c>
      <c r="C3" s="74"/>
      <c r="D3" s="74"/>
      <c r="E3" s="73" t="s">
        <v>1</v>
      </c>
      <c r="F3" s="82" t="s">
        <v>2</v>
      </c>
      <c r="G3" s="80" t="s">
        <v>3</v>
      </c>
      <c r="H3" s="80"/>
      <c r="I3" s="81"/>
      <c r="J3" s="75" t="s">
        <v>4</v>
      </c>
      <c r="K3" s="76"/>
      <c r="L3" s="84" t="s">
        <v>5</v>
      </c>
    </row>
    <row r="4" spans="2:12" ht="51" customHeight="1" x14ac:dyDescent="0.15">
      <c r="B4" s="54" t="s">
        <v>6</v>
      </c>
      <c r="C4" s="54" t="s">
        <v>13</v>
      </c>
      <c r="D4" s="54" t="s">
        <v>7</v>
      </c>
      <c r="E4" s="73"/>
      <c r="F4" s="83"/>
      <c r="G4" s="41" t="s">
        <v>43</v>
      </c>
      <c r="H4" s="3" t="s">
        <v>41</v>
      </c>
      <c r="I4" s="3" t="s">
        <v>42</v>
      </c>
      <c r="J4" s="26" t="s">
        <v>9</v>
      </c>
      <c r="K4" s="27" t="s">
        <v>19</v>
      </c>
      <c r="L4" s="85"/>
    </row>
    <row r="5" spans="2:12" ht="6.9" customHeight="1" x14ac:dyDescent="0.3">
      <c r="B5" s="77"/>
      <c r="C5" s="77"/>
      <c r="D5" s="77"/>
      <c r="E5" s="77"/>
      <c r="F5" s="77"/>
      <c r="G5" s="77"/>
      <c r="H5" s="77"/>
      <c r="I5" s="77"/>
      <c r="J5" s="77"/>
      <c r="K5" s="78"/>
    </row>
    <row r="6" spans="2:12" ht="12" customHeight="1" x14ac:dyDescent="0.3">
      <c r="B6" s="68" t="s">
        <v>24</v>
      </c>
      <c r="C6" s="69"/>
      <c r="D6" s="69"/>
      <c r="E6" s="69"/>
      <c r="F6" s="69"/>
      <c r="G6" s="69"/>
      <c r="H6" s="69"/>
      <c r="I6" s="69"/>
      <c r="J6" s="69"/>
      <c r="K6" s="69"/>
      <c r="L6" s="70"/>
    </row>
    <row r="7" spans="2:12" x14ac:dyDescent="0.3">
      <c r="B7" s="79"/>
      <c r="C7" s="56">
        <v>1.1000000000000001</v>
      </c>
      <c r="D7" s="57" t="s">
        <v>20</v>
      </c>
      <c r="E7" s="42" t="s">
        <v>21</v>
      </c>
      <c r="F7" s="49" t="s">
        <v>10</v>
      </c>
      <c r="G7" s="45">
        <f>H7+I7</f>
        <v>5</v>
      </c>
      <c r="H7" s="45">
        <v>5</v>
      </c>
      <c r="I7" s="45">
        <v>0</v>
      </c>
      <c r="J7" s="12" t="s">
        <v>21</v>
      </c>
      <c r="K7" s="31"/>
      <c r="L7" s="20"/>
    </row>
    <row r="8" spans="2:12" ht="17" x14ac:dyDescent="0.3">
      <c r="B8" s="79"/>
      <c r="C8" s="5">
        <v>1.2</v>
      </c>
      <c r="D8" s="28" t="s">
        <v>22</v>
      </c>
      <c r="E8" s="29" t="s">
        <v>78</v>
      </c>
      <c r="F8" s="50" t="s">
        <v>10</v>
      </c>
      <c r="G8" s="46">
        <f t="shared" ref="G8:G9" si="0">H8+I8</f>
        <v>8</v>
      </c>
      <c r="H8" s="46">
        <v>3</v>
      </c>
      <c r="I8" s="67">
        <v>5</v>
      </c>
      <c r="J8" s="1" t="s">
        <v>40</v>
      </c>
      <c r="K8" s="29" t="s">
        <v>47</v>
      </c>
      <c r="L8" s="4"/>
    </row>
    <row r="9" spans="2:12" ht="42.5" x14ac:dyDescent="0.3">
      <c r="B9" s="79"/>
      <c r="C9" s="55">
        <v>1.3</v>
      </c>
      <c r="D9" s="58" t="s">
        <v>23</v>
      </c>
      <c r="E9" s="43" t="s">
        <v>52</v>
      </c>
      <c r="F9" s="51" t="s">
        <v>10</v>
      </c>
      <c r="G9" s="47">
        <f t="shared" si="0"/>
        <v>15</v>
      </c>
      <c r="H9" s="47">
        <v>4</v>
      </c>
      <c r="I9" s="47">
        <v>11</v>
      </c>
      <c r="J9" s="13" t="s">
        <v>25</v>
      </c>
      <c r="K9" s="32" t="s">
        <v>80</v>
      </c>
      <c r="L9" s="19"/>
    </row>
    <row r="10" spans="2:12" ht="12" customHeight="1" x14ac:dyDescent="0.3">
      <c r="B10" s="68" t="s">
        <v>26</v>
      </c>
      <c r="C10" s="69"/>
      <c r="D10" s="69"/>
      <c r="E10" s="69"/>
      <c r="F10" s="69"/>
      <c r="G10" s="69"/>
      <c r="H10" s="69"/>
      <c r="I10" s="69"/>
      <c r="J10" s="69"/>
      <c r="K10" s="69"/>
      <c r="L10" s="70"/>
    </row>
    <row r="11" spans="2:12" ht="17" x14ac:dyDescent="0.3">
      <c r="B11" s="53"/>
      <c r="C11" s="14">
        <v>2.1</v>
      </c>
      <c r="D11" s="33" t="s">
        <v>27</v>
      </c>
      <c r="E11" s="44" t="s">
        <v>79</v>
      </c>
      <c r="F11" s="52" t="s">
        <v>10</v>
      </c>
      <c r="G11" s="48">
        <f>H11+I11</f>
        <v>8</v>
      </c>
      <c r="H11" s="48">
        <v>3</v>
      </c>
      <c r="I11" s="48">
        <v>5</v>
      </c>
      <c r="J11" s="15" t="s">
        <v>28</v>
      </c>
      <c r="K11" s="34" t="s">
        <v>48</v>
      </c>
      <c r="L11" s="21"/>
    </row>
    <row r="12" spans="2:12" ht="12" customHeight="1" x14ac:dyDescent="0.3">
      <c r="B12" s="68" t="s">
        <v>29</v>
      </c>
      <c r="C12" s="69"/>
      <c r="D12" s="69"/>
      <c r="E12" s="69"/>
      <c r="F12" s="69"/>
      <c r="G12" s="69"/>
      <c r="H12" s="69"/>
      <c r="I12" s="69"/>
      <c r="J12" s="69"/>
      <c r="K12" s="69"/>
      <c r="L12" s="70"/>
    </row>
    <row r="13" spans="2:12" ht="49.75" customHeight="1" x14ac:dyDescent="0.3">
      <c r="B13" s="79"/>
      <c r="C13" s="56">
        <v>3.1</v>
      </c>
      <c r="D13" s="57" t="s">
        <v>51</v>
      </c>
      <c r="E13" s="42" t="s">
        <v>96</v>
      </c>
      <c r="F13" s="49" t="s">
        <v>10</v>
      </c>
      <c r="G13" s="45">
        <f t="shared" ref="G13:G16" si="1">H13+I13</f>
        <v>12</v>
      </c>
      <c r="H13" s="45">
        <v>5</v>
      </c>
      <c r="I13" s="45">
        <v>7</v>
      </c>
      <c r="J13" s="42" t="s">
        <v>45</v>
      </c>
      <c r="K13" s="30" t="s">
        <v>97</v>
      </c>
      <c r="L13" s="20"/>
    </row>
    <row r="14" spans="2:12" ht="25.5" x14ac:dyDescent="0.3">
      <c r="B14" s="79"/>
      <c r="C14" s="5">
        <v>3.2</v>
      </c>
      <c r="D14" s="28" t="s">
        <v>44</v>
      </c>
      <c r="E14" s="29" t="s">
        <v>55</v>
      </c>
      <c r="F14" s="50" t="s">
        <v>10</v>
      </c>
      <c r="G14" s="46">
        <f t="shared" si="1"/>
        <v>12</v>
      </c>
      <c r="H14" s="46">
        <v>4</v>
      </c>
      <c r="I14" s="46">
        <v>8</v>
      </c>
      <c r="J14" s="1" t="s">
        <v>60</v>
      </c>
      <c r="K14" s="29" t="s">
        <v>74</v>
      </c>
      <c r="L14" s="4"/>
    </row>
    <row r="15" spans="2:12" ht="81.650000000000006" customHeight="1" x14ac:dyDescent="0.3">
      <c r="B15" s="79"/>
      <c r="C15" s="5">
        <v>3.3</v>
      </c>
      <c r="D15" s="28" t="s">
        <v>76</v>
      </c>
      <c r="E15" s="29" t="s">
        <v>98</v>
      </c>
      <c r="F15" s="50" t="s">
        <v>10</v>
      </c>
      <c r="G15" s="46">
        <f t="shared" si="1"/>
        <v>29</v>
      </c>
      <c r="H15" s="46">
        <v>5</v>
      </c>
      <c r="I15" s="46">
        <v>24</v>
      </c>
      <c r="J15" s="1" t="s">
        <v>46</v>
      </c>
      <c r="K15" s="29" t="s">
        <v>99</v>
      </c>
      <c r="L15" s="4"/>
    </row>
    <row r="16" spans="2:12" ht="68" x14ac:dyDescent="0.3">
      <c r="B16" s="79"/>
      <c r="C16" s="5">
        <v>3.4</v>
      </c>
      <c r="D16" s="28" t="s">
        <v>77</v>
      </c>
      <c r="E16" s="29" t="s">
        <v>54</v>
      </c>
      <c r="F16" s="50" t="s">
        <v>10</v>
      </c>
      <c r="G16" s="46">
        <f t="shared" si="1"/>
        <v>11</v>
      </c>
      <c r="H16" s="46">
        <v>3</v>
      </c>
      <c r="I16" s="46">
        <v>8</v>
      </c>
      <c r="J16" s="1" t="s">
        <v>53</v>
      </c>
      <c r="K16" s="29" t="s">
        <v>75</v>
      </c>
      <c r="L16" s="4"/>
    </row>
    <row r="17" spans="2:11" x14ac:dyDescent="0.3">
      <c r="B17" s="6"/>
      <c r="C17" s="7"/>
      <c r="D17" s="7"/>
      <c r="E17" s="7"/>
      <c r="F17" s="7"/>
      <c r="G17" s="18">
        <f>SUM(G7:G16)</f>
        <v>100</v>
      </c>
      <c r="H17" s="18">
        <f>SUM(H7:H16)</f>
        <v>32</v>
      </c>
      <c r="I17" s="18">
        <f>SUM(I7:I16)</f>
        <v>68</v>
      </c>
      <c r="J17" s="7"/>
      <c r="K17" s="7"/>
    </row>
    <row r="18" spans="2:11" ht="6.9" customHeight="1" x14ac:dyDescent="0.3">
      <c r="B18" s="2"/>
    </row>
  </sheetData>
  <mergeCells count="13">
    <mergeCell ref="B12:L12"/>
    <mergeCell ref="B13:B16"/>
    <mergeCell ref="B10:L10"/>
    <mergeCell ref="F3:F4"/>
    <mergeCell ref="B1:K1"/>
    <mergeCell ref="B5:K5"/>
    <mergeCell ref="B6:L6"/>
    <mergeCell ref="B7:B9"/>
    <mergeCell ref="B3:D3"/>
    <mergeCell ref="E3:E4"/>
    <mergeCell ref="G3:I3"/>
    <mergeCell ref="J3:K3"/>
    <mergeCell ref="L3:L4"/>
  </mergeCells>
  <phoneticPr fontId="1"/>
  <pageMargins left="0.70866141732283472" right="0.70866141732283472" top="0.74803149606299213" bottom="0.74803149606299213" header="0.31496062992125984" footer="0.31496062992125984"/>
  <pageSetup paperSize="8" scale="97"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評価項目の採点イメージ</vt:lpstr>
      <vt:lpstr>評価項目一覧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2019-10-25T00:24:09Z</cp:lastPrinted>
  <dcterms:created xsi:type="dcterms:W3CDTF">2015-05-22T13:56:05Z</dcterms:created>
  <dcterms:modified xsi:type="dcterms:W3CDTF">2024-01-22T09:34:31Z</dcterms:modified>
</cp:coreProperties>
</file>