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codeName="ThisWorkbook"/>
  <mc:AlternateContent xmlns:mc="http://schemas.openxmlformats.org/markup-compatibility/2006">
    <mc:Choice Requires="x15">
      <x15ac:absPath xmlns:x15ac="http://schemas.microsoft.com/office/spreadsheetml/2010/11/ac" url="H:\91_部内共通\02_起案書\2021年度_起案書\起案書＿計第108号\"/>
    </mc:Choice>
  </mc:AlternateContent>
  <xr:revisionPtr revIDLastSave="0" documentId="13_ncr:1_{9DF8FE83-7E42-488B-BDB6-1EC9F17AE6DD}" xr6:coauthVersionLast="36" xr6:coauthVersionMax="36" xr10:uidLastSave="{00000000-0000-0000-0000-000000000000}"/>
  <bookViews>
    <workbookView xWindow="0" yWindow="0" windowWidth="13800" windowHeight="4380" xr2:uid="{00000000-000D-0000-FFFF-FFFF00000000}"/>
  </bookViews>
  <sheets>
    <sheet name="サンプル結果記載" sheetId="2" r:id="rId1"/>
    <sheet name="(参考)記載要項" sheetId="3" r:id="rId2"/>
  </sheets>
  <definedNames>
    <definedName name="_xlnm._FilterDatabase" localSheetId="1" hidden="1">'(参考)記載要項'!$C$8:$H$7520</definedName>
    <definedName name="_xlnm._FilterDatabase" localSheetId="0" hidden="1">サンプル結果記載!$D$4:$D$14576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6" i="2" l="1"/>
  <c r="P7" i="2"/>
  <c r="P8" i="2"/>
  <c r="P9" i="2"/>
  <c r="P10" i="2"/>
  <c r="P11" i="2"/>
  <c r="P12" i="2"/>
  <c r="P13" i="2"/>
  <c r="P14" i="2"/>
  <c r="P15" i="2"/>
  <c r="P16" i="2"/>
  <c r="P17" i="2"/>
  <c r="P18" i="2"/>
  <c r="P19" i="2"/>
  <c r="P20" i="2"/>
  <c r="P21" i="2"/>
  <c r="P22" i="2"/>
  <c r="P23" i="2"/>
  <c r="P24" i="2"/>
  <c r="P25" i="2"/>
  <c r="P26" i="2"/>
  <c r="P27" i="2"/>
  <c r="P28" i="2"/>
  <c r="P29" i="2"/>
  <c r="P30" i="2"/>
  <c r="P31" i="2"/>
  <c r="P32" i="2"/>
  <c r="P33" i="2"/>
  <c r="P34" i="2"/>
  <c r="P35" i="2"/>
  <c r="P36" i="2"/>
  <c r="P37" i="2"/>
  <c r="P38" i="2"/>
  <c r="P39" i="2"/>
  <c r="P40" i="2"/>
  <c r="P41" i="2"/>
  <c r="P42" i="2"/>
  <c r="P43" i="2"/>
  <c r="P44" i="2"/>
  <c r="P45" i="2"/>
  <c r="P46" i="2"/>
  <c r="P47" i="2"/>
  <c r="P48" i="2"/>
  <c r="P49" i="2"/>
  <c r="P50" i="2"/>
  <c r="P51" i="2"/>
  <c r="P52" i="2"/>
  <c r="P53" i="2"/>
  <c r="P54" i="2"/>
  <c r="P55" i="2"/>
  <c r="P56" i="2"/>
  <c r="P57" i="2"/>
  <c r="P58" i="2"/>
  <c r="P59" i="2"/>
  <c r="P60" i="2"/>
  <c r="P61" i="2"/>
  <c r="P62" i="2"/>
  <c r="P63" i="2"/>
  <c r="P64" i="2"/>
  <c r="P65" i="2"/>
  <c r="P66" i="2"/>
  <c r="P67" i="2"/>
  <c r="P68" i="2"/>
  <c r="P69" i="2"/>
  <c r="P70" i="2"/>
  <c r="P71" i="2"/>
  <c r="P72" i="2"/>
  <c r="P73" i="2"/>
  <c r="P74" i="2"/>
  <c r="P75" i="2"/>
  <c r="P76" i="2"/>
  <c r="P77" i="2"/>
  <c r="P78" i="2"/>
  <c r="P79" i="2"/>
  <c r="P80" i="2"/>
  <c r="P81" i="2"/>
  <c r="P82" i="2"/>
  <c r="P83" i="2"/>
  <c r="P84" i="2"/>
  <c r="P85" i="2"/>
  <c r="P86" i="2"/>
  <c r="P87" i="2"/>
  <c r="P88" i="2"/>
  <c r="P89" i="2"/>
  <c r="P90" i="2"/>
  <c r="P91" i="2"/>
  <c r="P92" i="2"/>
  <c r="P93" i="2"/>
  <c r="P94" i="2"/>
  <c r="P95" i="2"/>
  <c r="P96" i="2"/>
  <c r="P97" i="2"/>
  <c r="P98" i="2"/>
  <c r="P99" i="2"/>
  <c r="P100" i="2"/>
  <c r="P101" i="2"/>
  <c r="P102" i="2"/>
  <c r="P103" i="2"/>
  <c r="P104" i="2"/>
  <c r="P5" i="2"/>
  <c r="R5" i="2" l="1"/>
  <c r="U5" i="2" s="1"/>
</calcChain>
</file>

<file path=xl/sharedStrings.xml><?xml version="1.0" encoding="utf-8"?>
<sst xmlns="http://schemas.openxmlformats.org/spreadsheetml/2006/main" count="345" uniqueCount="232">
  <si>
    <t>特定事業者／特定連鎖化事業者／認定管理統括事業者番号</t>
    <rPh sb="15" eb="17">
      <t>ニンテイ</t>
    </rPh>
    <rPh sb="17" eb="19">
      <t>カンリ</t>
    </rPh>
    <rPh sb="19" eb="21">
      <t>トウカツ</t>
    </rPh>
    <rPh sb="21" eb="24">
      <t>ジギョウシャ</t>
    </rPh>
    <rPh sb="24" eb="26">
      <t>バンゴウ</t>
    </rPh>
    <phoneticPr fontId="1"/>
  </si>
  <si>
    <t>エネルギー管理指定工場番号</t>
    <rPh sb="5" eb="7">
      <t>カンリ</t>
    </rPh>
    <phoneticPr fontId="1"/>
  </si>
  <si>
    <t>エネルギー管理指定工場等名</t>
    <rPh sb="5" eb="7">
      <t>カンリ</t>
    </rPh>
    <rPh sb="7" eb="9">
      <t>シテイ</t>
    </rPh>
    <rPh sb="9" eb="11">
      <t>コウジョウ</t>
    </rPh>
    <rPh sb="11" eb="12">
      <t>トウ</t>
    </rPh>
    <rPh sb="12" eb="13">
      <t>メイ</t>
    </rPh>
    <phoneticPr fontId="2"/>
  </si>
  <si>
    <t>指定区分</t>
  </si>
  <si>
    <t>指定工場等所在地</t>
    <rPh sb="0" eb="2">
      <t>シテイ</t>
    </rPh>
    <rPh sb="2" eb="4">
      <t>コウジョウ</t>
    </rPh>
    <rPh sb="4" eb="5">
      <t>トウ</t>
    </rPh>
    <rPh sb="5" eb="8">
      <t>ショザイチ</t>
    </rPh>
    <phoneticPr fontId="1"/>
  </si>
  <si>
    <t>苫小牧共同酸素株式会社</t>
  </si>
  <si>
    <t>苫小牧共同酸素株式会社　本社工場</t>
  </si>
  <si>
    <t>北海道</t>
  </si>
  <si>
    <t>株式会社エムイーピーコム四日市</t>
  </si>
  <si>
    <t>三重県</t>
  </si>
  <si>
    <t>富士酸素株式会社</t>
  </si>
  <si>
    <t>富士酸素株式会社　本社工場</t>
  </si>
  <si>
    <t>大阪府</t>
  </si>
  <si>
    <t>世羅菜園株式会社</t>
  </si>
  <si>
    <t>世羅菜園株式会社　温室２</t>
  </si>
  <si>
    <t>広島県</t>
  </si>
  <si>
    <t>松山酸素株式会社</t>
  </si>
  <si>
    <t>愛媛県</t>
  </si>
  <si>
    <t>株式会社デリカフレンズ</t>
  </si>
  <si>
    <t>筑後工場</t>
  </si>
  <si>
    <t>福岡県</t>
  </si>
  <si>
    <t>鹿児島県</t>
  </si>
  <si>
    <t>佐賀県</t>
  </si>
  <si>
    <t>ファーストライディングテクノロジー株式会社</t>
  </si>
  <si>
    <t>ＦＲＴ　ｉＤＣビル</t>
  </si>
  <si>
    <t>沖縄県</t>
  </si>
  <si>
    <t>苫小牧熱供給株式会社</t>
  </si>
  <si>
    <t>株式会社　岡島パイプ製作所</t>
  </si>
  <si>
    <t>株式会社　岡島パイプ製作所　東浦工場</t>
  </si>
  <si>
    <t>愛知県</t>
  </si>
  <si>
    <t>有限会社美咲ファーム</t>
  </si>
  <si>
    <t>有限会社美咲ファーム岡山事業所</t>
  </si>
  <si>
    <t>岡山県</t>
  </si>
  <si>
    <t>四国トーセロ株式会社</t>
  </si>
  <si>
    <t>本社工場</t>
  </si>
  <si>
    <t>徳島県</t>
  </si>
  <si>
    <t>青島リゾート株式会社</t>
  </si>
  <si>
    <t>ＡＮＡホリデイ・インリゾート宮崎</t>
  </si>
  <si>
    <t>宮崎県</t>
  </si>
  <si>
    <t>株式会社おきさん</t>
  </si>
  <si>
    <t>嘉手納工場</t>
  </si>
  <si>
    <t>札幌駅総合開発株式会社</t>
  </si>
  <si>
    <t>ＪＲタワー</t>
  </si>
  <si>
    <t>株式会社 東奥日報社</t>
  </si>
  <si>
    <t>本社</t>
  </si>
  <si>
    <t>青森県</t>
  </si>
  <si>
    <t>オザワ繊工株式会社</t>
  </si>
  <si>
    <t>株式会社エコパレット滋賀</t>
  </si>
  <si>
    <t>滋賀県</t>
  </si>
  <si>
    <t>株式会社　東城ポートリー</t>
  </si>
  <si>
    <t>株式会社東城ポートリー　東城農場</t>
  </si>
  <si>
    <t>吉見石灰工業株式会社</t>
  </si>
  <si>
    <t>吉見石灰工業株式会社　津乃峰工場</t>
  </si>
  <si>
    <t>株式会社　井関熊本製造所</t>
  </si>
  <si>
    <t>熊本県</t>
  </si>
  <si>
    <t>社会福祉法人　北海道リハビリー</t>
  </si>
  <si>
    <t>北海道リハビリークリーナース</t>
  </si>
  <si>
    <t>株式会社金沢名鉄丸越百貨店</t>
  </si>
  <si>
    <t>石川県</t>
  </si>
  <si>
    <t>綾部エンプラ株式会社</t>
  </si>
  <si>
    <t>京都府</t>
  </si>
  <si>
    <t>中国砿業株式会社</t>
  </si>
  <si>
    <t>中国砿業株式会社　本社工場</t>
  </si>
  <si>
    <t>小糸九州株式会社</t>
  </si>
  <si>
    <t>マルカワ食品株式会社</t>
  </si>
  <si>
    <t>ハイコンポーネンツ青森株式会社</t>
  </si>
  <si>
    <t>株式会社　ナチツールジェネシス</t>
  </si>
  <si>
    <t>富山県</t>
  </si>
  <si>
    <t>秋芳鉱業株式会社</t>
  </si>
  <si>
    <t>秋芳鉱業株式会社　住友セメント秋芳鉱山</t>
  </si>
  <si>
    <t>山口県</t>
  </si>
  <si>
    <t>白川製紙株式会社</t>
  </si>
  <si>
    <t>白川製紙株式会社　本社工場</t>
  </si>
  <si>
    <t>沖縄森永乳業株式会社</t>
  </si>
  <si>
    <t>北海道曹達株式会社</t>
  </si>
  <si>
    <t>苫小牧事業所</t>
  </si>
  <si>
    <t>株式会社　登米村田製作所</t>
  </si>
  <si>
    <t>宮城県</t>
  </si>
  <si>
    <t>明海発電株式会社</t>
  </si>
  <si>
    <t>オーラコーポレーション株式会社</t>
  </si>
  <si>
    <t>リザンシーパークホテル谷茶ベイ</t>
  </si>
  <si>
    <t>札幌国際観光株式会社</t>
  </si>
  <si>
    <t>センチュリーロイヤルホテル</t>
  </si>
  <si>
    <t>サカイキャニング株式会社</t>
  </si>
  <si>
    <t>高野山麓かつらぎ工場</t>
  </si>
  <si>
    <t>和歌山県</t>
  </si>
  <si>
    <t>福留ハム株式会社</t>
  </si>
  <si>
    <t>福留ハム株式会社　広島工場</t>
  </si>
  <si>
    <t>泉製紙株式会社</t>
  </si>
  <si>
    <t>泉製紙(株)　第三工場</t>
  </si>
  <si>
    <t>北松北部環境組合</t>
  </si>
  <si>
    <t>北松北部クリーンセンター</t>
  </si>
  <si>
    <t>長崎県</t>
  </si>
  <si>
    <t>株式会社ラグナガーデンホテル</t>
  </si>
  <si>
    <t>ラグナガーデンホテル</t>
  </si>
  <si>
    <t>三好化成工業株式会社</t>
  </si>
  <si>
    <t>大山乳業農業協同組合</t>
  </si>
  <si>
    <t>本所工場</t>
  </si>
  <si>
    <t>鳥取県</t>
  </si>
  <si>
    <t>九州冷熱株式会社</t>
  </si>
  <si>
    <t>株式会社札幌エネルギー供給公社</t>
  </si>
  <si>
    <t>知多エル・エヌ・ジー株式会社</t>
  </si>
  <si>
    <t>クオリカプス株式会社</t>
  </si>
  <si>
    <t>奈良県</t>
  </si>
  <si>
    <t>広島協同乳業株式会社</t>
  </si>
  <si>
    <t>博多バスターミナル株式会社</t>
  </si>
  <si>
    <t>博多バスターミナル</t>
  </si>
  <si>
    <t>株式会社ぐしけん</t>
  </si>
  <si>
    <t>クレードル食品株式会社</t>
  </si>
  <si>
    <t>広島森永乳業株式会社</t>
  </si>
  <si>
    <t>オキコ株式会社</t>
  </si>
  <si>
    <t>製パン工場</t>
  </si>
  <si>
    <t>日本連続端子株式会社</t>
  </si>
  <si>
    <t>山形本社工場</t>
  </si>
  <si>
    <t>山形県</t>
  </si>
  <si>
    <t>伊藤金属工業株式会社</t>
  </si>
  <si>
    <t>株式会社　神戸新聞会館</t>
  </si>
  <si>
    <t>ミント神戸（神戸新聞会館ビル）</t>
  </si>
  <si>
    <t>兵庫県</t>
  </si>
  <si>
    <t>山陽乳業株式会社</t>
  </si>
  <si>
    <t>四国オーエム株式会社</t>
  </si>
  <si>
    <t>香川県</t>
  </si>
  <si>
    <t>拓南商事株式会社</t>
  </si>
  <si>
    <t>ユニマイクロンジャパン株式会社</t>
  </si>
  <si>
    <t>ユニマイクロンジャパン株式会社　（クローバー電子工業株式会社）</t>
  </si>
  <si>
    <t>山形電子株式会社</t>
  </si>
  <si>
    <t>山形電子株式会社　高畠第一工場</t>
  </si>
  <si>
    <t>チチヤス株式会社</t>
  </si>
  <si>
    <t>株式会社青い海</t>
  </si>
  <si>
    <t>医療法人 王子総合病院</t>
  </si>
  <si>
    <t>庄内広域行政組合</t>
  </si>
  <si>
    <t>庄内食肉処理センター</t>
  </si>
  <si>
    <t>株式会社　岩間織機製作所</t>
  </si>
  <si>
    <t>岡本鉄工株式会社</t>
  </si>
  <si>
    <t>やまぐち県酪乳業株式会社</t>
  </si>
  <si>
    <t>やまぐち県酪乳業株式会社　本社工場</t>
  </si>
  <si>
    <t>福田製紙株式会社</t>
  </si>
  <si>
    <t>福田製紙株式会社　本社工場</t>
  </si>
  <si>
    <t>株式会社指宿白水館</t>
  </si>
  <si>
    <t>釧路市上下水道部</t>
  </si>
  <si>
    <t>古川下水終末処理場</t>
  </si>
  <si>
    <t>株式会社名古屋観光ホテル</t>
  </si>
  <si>
    <t>オハヨー乳業株式会社</t>
  </si>
  <si>
    <t>オハヨー乳業株式会社　関東工場</t>
  </si>
  <si>
    <t>茨城県</t>
  </si>
  <si>
    <t>四国液酸株式会社</t>
  </si>
  <si>
    <t>豊前東芝エレクトロニクス株式会社</t>
  </si>
  <si>
    <t>豊前東芝エレクトロニクス株式会社　本社</t>
  </si>
  <si>
    <t>琉球製罐株式会社</t>
  </si>
  <si>
    <t>株式会社　菊水</t>
  </si>
  <si>
    <t>株式会社　菊水札幌ファクトリー</t>
  </si>
  <si>
    <t>岩手ニッカン株式会社</t>
  </si>
  <si>
    <t>岩手ニッカン株式会社　積層工場</t>
  </si>
  <si>
    <t>岩手県</t>
  </si>
  <si>
    <t>株式会社　やまひろ</t>
  </si>
  <si>
    <t>株式会社　やまひろ　関東工場</t>
  </si>
  <si>
    <t>静岡県</t>
  </si>
  <si>
    <t>株式会社　プリントメディア西部</t>
  </si>
  <si>
    <t>鳥栖工場</t>
  </si>
  <si>
    <t>金秀アルミ工業株式会社</t>
  </si>
  <si>
    <t>モリ工業株式会社</t>
  </si>
  <si>
    <t>モリ工業株式会社　河内長野工場</t>
  </si>
  <si>
    <t>米久おいしい鶏株式会社</t>
  </si>
  <si>
    <t>米久おいしい鶏株式会社 本社工場</t>
  </si>
  <si>
    <t>七王工業株式会社</t>
  </si>
  <si>
    <t>七王工業株式会社　本社工場</t>
  </si>
  <si>
    <t>モガミフーズ株式会社</t>
  </si>
  <si>
    <t>シャープ三重株式会社</t>
  </si>
  <si>
    <t>株式会社あじかん</t>
  </si>
  <si>
    <t>静岡工場</t>
  </si>
  <si>
    <t>土居福助株式会社</t>
  </si>
  <si>
    <t>株式会社ＭＡＰ</t>
  </si>
  <si>
    <t>株式会社ＭＡＰ　熊本工場</t>
  </si>
  <si>
    <t>ハマツ観光株式会社</t>
  </si>
  <si>
    <t>福島県</t>
  </si>
  <si>
    <t>林兼産業株式会社</t>
  </si>
  <si>
    <t>林兼産業株式会社下関第一工場下関第二工場</t>
  </si>
  <si>
    <t>富田製薬株式会社</t>
  </si>
  <si>
    <t>富田製薬株式会社　本社工場</t>
  </si>
  <si>
    <t>ＡＧＣディスプレイグラス米沢株式会社</t>
  </si>
  <si>
    <t>栄屋乳業株式会社</t>
  </si>
  <si>
    <t>株式会社　エフベーカリーコーポレーション</t>
  </si>
  <si>
    <t>㈱エフベーカリーコーポレーション大阪工場</t>
  </si>
  <si>
    <t>フジミツ株式会社</t>
  </si>
  <si>
    <t>フジミツ株式会社　三隅事業所</t>
  </si>
  <si>
    <t>南西石油株式会社</t>
  </si>
  <si>
    <t>くみあい乳業株式会社</t>
  </si>
  <si>
    <t>株式会社東北機械製作所</t>
  </si>
  <si>
    <t>株式会社東北機械製作所マテックス事業部</t>
  </si>
  <si>
    <t>秋田県</t>
  </si>
  <si>
    <t>大同プレーンベアリング株式会社</t>
  </si>
  <si>
    <t>岐阜県</t>
  </si>
  <si>
    <t>No</t>
    <phoneticPr fontId="1"/>
  </si>
  <si>
    <t>サンプルマッチ対象データ（リスト上位から事業者名称の重複削除で100事業所分)</t>
    <rPh sb="7" eb="9">
      <t>タイショウ</t>
    </rPh>
    <rPh sb="16" eb="18">
      <t>ジョウイ</t>
    </rPh>
    <rPh sb="20" eb="23">
      <t>ジギョウシャ</t>
    </rPh>
    <rPh sb="23" eb="25">
      <t>メイショウ</t>
    </rPh>
    <rPh sb="26" eb="28">
      <t>チョウフク</t>
    </rPh>
    <rPh sb="28" eb="30">
      <t>サクジョ</t>
    </rPh>
    <rPh sb="34" eb="37">
      <t>ジギョウショ</t>
    </rPh>
    <rPh sb="37" eb="38">
      <t>ブン</t>
    </rPh>
    <phoneticPr fontId="2"/>
  </si>
  <si>
    <t>住所</t>
    <rPh sb="0" eb="2">
      <t>ジュウショ</t>
    </rPh>
    <phoneticPr fontId="2"/>
  </si>
  <si>
    <t>サンプルマッチ結果（入札者側で入力）</t>
    <rPh sb="7" eb="9">
      <t>ケッカ</t>
    </rPh>
    <rPh sb="10" eb="12">
      <t>ニュウサツ</t>
    </rPh>
    <rPh sb="12" eb="13">
      <t>シャ</t>
    </rPh>
    <rPh sb="13" eb="14">
      <t>ガワ</t>
    </rPh>
    <rPh sb="15" eb="17">
      <t>ニュウリョク</t>
    </rPh>
    <phoneticPr fontId="2"/>
  </si>
  <si>
    <t>①精度（対100事業者)</t>
    <rPh sb="1" eb="3">
      <t>セイド</t>
    </rPh>
    <rPh sb="4" eb="5">
      <t>タイ</t>
    </rPh>
    <rPh sb="8" eb="11">
      <t>ジギョウシャ</t>
    </rPh>
    <phoneticPr fontId="2"/>
  </si>
  <si>
    <t>精度確認</t>
    <rPh sb="0" eb="2">
      <t>セイド</t>
    </rPh>
    <rPh sb="2" eb="4">
      <t>カクニン</t>
    </rPh>
    <phoneticPr fontId="2"/>
  </si>
  <si>
    <t>該当</t>
    <rPh sb="0" eb="2">
      <t>ガイトウ</t>
    </rPh>
    <phoneticPr fontId="2"/>
  </si>
  <si>
    <t>入札基準精度</t>
    <rPh sb="0" eb="2">
      <t>ニュウサツ</t>
    </rPh>
    <rPh sb="2" eb="4">
      <t>キジュン</t>
    </rPh>
    <rPh sb="4" eb="6">
      <t>セイド</t>
    </rPh>
    <phoneticPr fontId="2"/>
  </si>
  <si>
    <t>判定</t>
    <rPh sb="0" eb="2">
      <t>ハンテイ</t>
    </rPh>
    <phoneticPr fontId="2"/>
  </si>
  <si>
    <t>当機関確認後判定</t>
    <rPh sb="0" eb="1">
      <t>トウ</t>
    </rPh>
    <rPh sb="1" eb="3">
      <t>キカン</t>
    </rPh>
    <rPh sb="3" eb="5">
      <t>カクニン</t>
    </rPh>
    <rPh sb="5" eb="6">
      <t>ゴ</t>
    </rPh>
    <rPh sb="6" eb="8">
      <t>ハンテイ</t>
    </rPh>
    <phoneticPr fontId="2"/>
  </si>
  <si>
    <t>リスト情報に「該当」を記載する場合は、サンプリング結果の事業者名称・都道府県への記載はしないでください。</t>
    <rPh sb="3" eb="5">
      <t>ジョウホウ</t>
    </rPh>
    <rPh sb="7" eb="9">
      <t>ガイトウ</t>
    </rPh>
    <rPh sb="11" eb="13">
      <t>キサイ</t>
    </rPh>
    <rPh sb="15" eb="17">
      <t>バアイ</t>
    </rPh>
    <rPh sb="25" eb="27">
      <t>ケッカ</t>
    </rPh>
    <rPh sb="28" eb="31">
      <t>ジギョウシャ</t>
    </rPh>
    <rPh sb="31" eb="33">
      <t>メイショウ</t>
    </rPh>
    <rPh sb="34" eb="38">
      <t>トドウフケン</t>
    </rPh>
    <rPh sb="40" eb="42">
      <t>キサイ</t>
    </rPh>
    <phoneticPr fontId="2"/>
  </si>
  <si>
    <t>入札不適合。基準精度を満たしていません。</t>
    <rPh sb="0" eb="2">
      <t>ニュウサツ</t>
    </rPh>
    <rPh sb="2" eb="5">
      <t>フテキゴウ</t>
    </rPh>
    <rPh sb="6" eb="8">
      <t>キジュン</t>
    </rPh>
    <rPh sb="8" eb="10">
      <t>セイド</t>
    </rPh>
    <rPh sb="11" eb="12">
      <t>ミ</t>
    </rPh>
    <phoneticPr fontId="2"/>
  </si>
  <si>
    <t>入札適合確認</t>
    <rPh sb="0" eb="2">
      <t>ニュウサツ</t>
    </rPh>
    <rPh sb="2" eb="4">
      <t>テキゴウ</t>
    </rPh>
    <rPh sb="4" eb="6">
      <t>カクニン</t>
    </rPh>
    <phoneticPr fontId="2"/>
  </si>
  <si>
    <t>自由記載</t>
    <rPh sb="0" eb="2">
      <t>ジユウ</t>
    </rPh>
    <rPh sb="2" eb="4">
      <t>キサイ</t>
    </rPh>
    <phoneticPr fontId="2"/>
  </si>
  <si>
    <t>記載要項</t>
    <rPh sb="0" eb="2">
      <t>キサイ</t>
    </rPh>
    <rPh sb="2" eb="4">
      <t>ヨウコウ</t>
    </rPh>
    <phoneticPr fontId="2"/>
  </si>
  <si>
    <t>J列：「エネルギー管理指定工場等名」に該当する住所</t>
    <rPh sb="1" eb="2">
      <t>レツ</t>
    </rPh>
    <rPh sb="19" eb="21">
      <t>ガイトウ</t>
    </rPh>
    <rPh sb="23" eb="25">
      <t>ジュウショ</t>
    </rPh>
    <phoneticPr fontId="2"/>
  </si>
  <si>
    <t>入札後の当機関による精度確認</t>
    <rPh sb="0" eb="2">
      <t>ニュウサツ</t>
    </rPh>
    <rPh sb="2" eb="3">
      <t>ゴ</t>
    </rPh>
    <rPh sb="4" eb="5">
      <t>トウ</t>
    </rPh>
    <rPh sb="5" eb="7">
      <t>キカン</t>
    </rPh>
    <rPh sb="10" eb="12">
      <t>セイド</t>
    </rPh>
    <rPh sb="12" eb="14">
      <t>カクニン</t>
    </rPh>
    <phoneticPr fontId="2"/>
  </si>
  <si>
    <t>B~H列の情報をもとに、委託時の手法を用いた結果からJ～M列を記載してください。</t>
    <rPh sb="3" eb="4">
      <t>レツ</t>
    </rPh>
    <rPh sb="5" eb="7">
      <t>ジョウホウ</t>
    </rPh>
    <rPh sb="19" eb="20">
      <t>モチ</t>
    </rPh>
    <rPh sb="22" eb="24">
      <t>ケッカ</t>
    </rPh>
    <rPh sb="29" eb="30">
      <t>レツ</t>
    </rPh>
    <rPh sb="31" eb="33">
      <t>キサイ</t>
    </rPh>
    <phoneticPr fontId="2"/>
  </si>
  <si>
    <t>・J列に記載された住所が公表情報と誤りが無いか。誤りがあった場合は、不一致として精度を算定し直します。</t>
    <phoneticPr fontId="2"/>
  </si>
  <si>
    <t>都道府県（J列の住所より抽出）</t>
    <rPh sb="0" eb="4">
      <t>トドウフケン</t>
    </rPh>
    <rPh sb="6" eb="7">
      <t>レツ</t>
    </rPh>
    <rPh sb="8" eb="10">
      <t>ジュウショ</t>
    </rPh>
    <rPh sb="12" eb="14">
      <t>チュウシュツ</t>
    </rPh>
    <phoneticPr fontId="2"/>
  </si>
  <si>
    <t>セル背景色の分類</t>
    <rPh sb="2" eb="5">
      <t>ハイケイショク</t>
    </rPh>
    <rPh sb="6" eb="8">
      <t>ブンルイ</t>
    </rPh>
    <phoneticPr fontId="2"/>
  </si>
  <si>
    <t>：薄黄色。入札者側で記載いただく箇所です。</t>
    <rPh sb="1" eb="2">
      <t>ウス</t>
    </rPh>
    <rPh sb="2" eb="4">
      <t>キイロ</t>
    </rPh>
    <rPh sb="5" eb="7">
      <t>ニュウサツ</t>
    </rPh>
    <rPh sb="7" eb="8">
      <t>シャ</t>
    </rPh>
    <rPh sb="8" eb="9">
      <t>ガワ</t>
    </rPh>
    <rPh sb="10" eb="12">
      <t>キサイ</t>
    </rPh>
    <rPh sb="16" eb="18">
      <t>カショ</t>
    </rPh>
    <phoneticPr fontId="2"/>
  </si>
  <si>
    <t>：水色。計算のために当機関が入力した数式、値が入っています。変更しないでください。</t>
    <rPh sb="1" eb="3">
      <t>ミズイロ</t>
    </rPh>
    <rPh sb="4" eb="6">
      <t>ケイサン</t>
    </rPh>
    <rPh sb="10" eb="11">
      <t>トウ</t>
    </rPh>
    <rPh sb="11" eb="13">
      <t>キカン</t>
    </rPh>
    <rPh sb="14" eb="16">
      <t>ニュウリョク</t>
    </rPh>
    <rPh sb="18" eb="20">
      <t>スウシキ</t>
    </rPh>
    <rPh sb="21" eb="22">
      <t>アタイ</t>
    </rPh>
    <rPh sb="23" eb="24">
      <t>ハイ</t>
    </rPh>
    <rPh sb="30" eb="32">
      <t>ヘンコウ</t>
    </rPh>
    <phoneticPr fontId="2"/>
  </si>
  <si>
    <t>：白。既定値が入っています。変更しないでください。</t>
    <rPh sb="1" eb="2">
      <t>シロ</t>
    </rPh>
    <rPh sb="3" eb="6">
      <t>キテイチ</t>
    </rPh>
    <rPh sb="7" eb="8">
      <t>ハイ</t>
    </rPh>
    <rPh sb="14" eb="16">
      <t>ヘンコウ</t>
    </rPh>
    <phoneticPr fontId="2"/>
  </si>
  <si>
    <t>リスト化不可理由</t>
    <rPh sb="3" eb="4">
      <t>カ</t>
    </rPh>
    <rPh sb="4" eb="6">
      <t>フカ</t>
    </rPh>
    <rPh sb="6" eb="8">
      <t>リユウ</t>
    </rPh>
    <phoneticPr fontId="2"/>
  </si>
  <si>
    <t>入札者は①精度が75%以上であることを確認したうえで入札すること</t>
    <rPh sb="0" eb="2">
      <t>ニュウサツ</t>
    </rPh>
    <rPh sb="2" eb="3">
      <t>シャ</t>
    </rPh>
    <rPh sb="5" eb="7">
      <t>セイド</t>
    </rPh>
    <rPh sb="11" eb="13">
      <t>イジョウ</t>
    </rPh>
    <rPh sb="19" eb="21">
      <t>カクニン</t>
    </rPh>
    <rPh sb="26" eb="28">
      <t>ニュウサツ</t>
    </rPh>
    <phoneticPr fontId="2"/>
  </si>
  <si>
    <t>電話番号</t>
    <rPh sb="0" eb="2">
      <t>デンワ</t>
    </rPh>
    <rPh sb="2" eb="4">
      <t>バンゴウ</t>
    </rPh>
    <phoneticPr fontId="2"/>
  </si>
  <si>
    <t>業種</t>
    <rPh sb="0" eb="2">
      <t>ギョウシュ</t>
    </rPh>
    <phoneticPr fontId="2"/>
  </si>
  <si>
    <t>本委託で求める内容</t>
    <rPh sb="0" eb="1">
      <t>ホン</t>
    </rPh>
    <rPh sb="1" eb="3">
      <t>イタク</t>
    </rPh>
    <rPh sb="4" eb="5">
      <t>モト</t>
    </rPh>
    <rPh sb="7" eb="9">
      <t>ナイヨウ</t>
    </rPh>
    <phoneticPr fontId="2"/>
  </si>
  <si>
    <t>サンプリング精度確認のための項目</t>
    <rPh sb="6" eb="8">
      <t>セイド</t>
    </rPh>
    <rPh sb="8" eb="10">
      <t>カクニン</t>
    </rPh>
    <rPh sb="14" eb="16">
      <t>コウモク</t>
    </rPh>
    <phoneticPr fontId="2"/>
  </si>
  <si>
    <t>②当機関確認後精度</t>
    <rPh sb="1" eb="2">
      <t>トウ</t>
    </rPh>
    <rPh sb="2" eb="4">
      <t>キカン</t>
    </rPh>
    <rPh sb="4" eb="6">
      <t>カクニン</t>
    </rPh>
    <rPh sb="6" eb="7">
      <t>ゴ</t>
    </rPh>
    <rPh sb="7" eb="9">
      <t>セイド</t>
    </rPh>
    <phoneticPr fontId="2"/>
  </si>
  <si>
    <t>K列：「エネルギー管理指定工場等名」に該当する電話番号</t>
    <rPh sb="1" eb="2">
      <t>レツ</t>
    </rPh>
    <rPh sb="19" eb="21">
      <t>ガイトウ</t>
    </rPh>
    <rPh sb="23" eb="25">
      <t>デンワ</t>
    </rPh>
    <rPh sb="25" eb="27">
      <t>バンゴウ</t>
    </rPh>
    <phoneticPr fontId="2"/>
  </si>
  <si>
    <t>M列：J列から都道府県を抽出して記載してください。H列と一致することを入札時の精度として確認します。</t>
    <rPh sb="1" eb="2">
      <t>レツ</t>
    </rPh>
    <rPh sb="4" eb="5">
      <t>レツ</t>
    </rPh>
    <rPh sb="7" eb="11">
      <t>トドウフケン</t>
    </rPh>
    <rPh sb="12" eb="14">
      <t>チュウシュツ</t>
    </rPh>
    <rPh sb="16" eb="18">
      <t>キサイ</t>
    </rPh>
    <rPh sb="26" eb="27">
      <t>レツ</t>
    </rPh>
    <rPh sb="28" eb="30">
      <t>イッチ</t>
    </rPh>
    <rPh sb="35" eb="37">
      <t>ニュウサツ</t>
    </rPh>
    <rPh sb="37" eb="38">
      <t>ジ</t>
    </rPh>
    <rPh sb="39" eb="41">
      <t>セイド</t>
    </rPh>
    <rPh sb="44" eb="46">
      <t>カクニン</t>
    </rPh>
    <phoneticPr fontId="2"/>
  </si>
  <si>
    <t>N列：住所が割り出せなかった理由を記載してください。このときJ～L列は空白にしてください。</t>
    <rPh sb="1" eb="2">
      <t>レツ</t>
    </rPh>
    <rPh sb="3" eb="5">
      <t>ジュウショ</t>
    </rPh>
    <rPh sb="6" eb="7">
      <t>ワ</t>
    </rPh>
    <rPh sb="8" eb="9">
      <t>ダ</t>
    </rPh>
    <rPh sb="14" eb="16">
      <t>リユウ</t>
    </rPh>
    <rPh sb="17" eb="19">
      <t>キサイ</t>
    </rPh>
    <rPh sb="33" eb="34">
      <t>レツ</t>
    </rPh>
    <rPh sb="35" eb="37">
      <t>クウハク</t>
    </rPh>
    <phoneticPr fontId="2"/>
  </si>
  <si>
    <t>入札時は簡易的な確認として、M列の都道府県がH列と一致する精度を算出しています。実際にはJ列の住所が一致していることを求めます。ただし、リスト化できなかった事業者について、当機関が合理的と認めた場合は精度算定の対象外とします。
入札後に当機関担当により以下の検証を行う場合があります。その結果基準精度75％を満たさないこととなった場合は入札取り消しとします。</t>
    <rPh sb="4" eb="6">
      <t>カンイ</t>
    </rPh>
    <rPh sb="6" eb="7">
      <t>テキ</t>
    </rPh>
    <rPh sb="40" eb="42">
      <t>ジッサイ</t>
    </rPh>
    <rPh sb="45" eb="46">
      <t>レツ</t>
    </rPh>
    <rPh sb="47" eb="49">
      <t>ジュウショ</t>
    </rPh>
    <rPh sb="50" eb="52">
      <t>イッチ</t>
    </rPh>
    <rPh sb="59" eb="60">
      <t>モト</t>
    </rPh>
    <rPh sb="71" eb="72">
      <t>カ</t>
    </rPh>
    <rPh sb="78" eb="81">
      <t>ジギョウシャ</t>
    </rPh>
    <rPh sb="86" eb="87">
      <t>トウ</t>
    </rPh>
    <rPh sb="87" eb="89">
      <t>キカン</t>
    </rPh>
    <rPh sb="90" eb="93">
      <t>ゴウリテキ</t>
    </rPh>
    <rPh sb="94" eb="95">
      <t>ミト</t>
    </rPh>
    <rPh sb="97" eb="99">
      <t>バアイ</t>
    </rPh>
    <rPh sb="100" eb="102">
      <t>セイド</t>
    </rPh>
    <rPh sb="102" eb="104">
      <t>サンテイ</t>
    </rPh>
    <rPh sb="105" eb="108">
      <t>タイショウガイ</t>
    </rPh>
    <rPh sb="114" eb="116">
      <t>ニュウサツ</t>
    </rPh>
    <rPh sb="116" eb="117">
      <t>ゴ</t>
    </rPh>
    <rPh sb="126" eb="128">
      <t>イカ</t>
    </rPh>
    <rPh sb="129" eb="131">
      <t>ケンショウ</t>
    </rPh>
    <rPh sb="132" eb="133">
      <t>オコナ</t>
    </rPh>
    <rPh sb="134" eb="136">
      <t>バアイ</t>
    </rPh>
    <rPh sb="144" eb="146">
      <t>ケッカ</t>
    </rPh>
    <rPh sb="146" eb="148">
      <t>キジュン</t>
    </rPh>
    <rPh sb="148" eb="150">
      <t>セイド</t>
    </rPh>
    <rPh sb="154" eb="155">
      <t>ミ</t>
    </rPh>
    <rPh sb="165" eb="167">
      <t>バアイ</t>
    </rPh>
    <rPh sb="168" eb="170">
      <t>ニュウサツ</t>
    </rPh>
    <rPh sb="170" eb="171">
      <t>ト</t>
    </rPh>
    <rPh sb="172" eb="173">
      <t>ケ</t>
    </rPh>
    <phoneticPr fontId="2"/>
  </si>
  <si>
    <t>※U５セルの入札適合を確認したうえで入札してください。</t>
    <rPh sb="6" eb="8">
      <t>ニュウサツ</t>
    </rPh>
    <rPh sb="8" eb="10">
      <t>テキゴウ</t>
    </rPh>
    <rPh sb="11" eb="13">
      <t>カクニン</t>
    </rPh>
    <rPh sb="18" eb="20">
      <t>ニュウサツ</t>
    </rPh>
    <phoneticPr fontId="2"/>
  </si>
  <si>
    <t>入札適合。ただし、当機関の確認により精度が基準を下回った場合は入札取消しとなるのでご留意ください。</t>
    <rPh sb="0" eb="2">
      <t>ニュウサツ</t>
    </rPh>
    <rPh sb="2" eb="4">
      <t>テキゴウ</t>
    </rPh>
    <rPh sb="9" eb="10">
      <t>トウ</t>
    </rPh>
    <rPh sb="10" eb="12">
      <t>キカン</t>
    </rPh>
    <rPh sb="13" eb="15">
      <t>カクニン</t>
    </rPh>
    <rPh sb="18" eb="20">
      <t>セイド</t>
    </rPh>
    <rPh sb="21" eb="23">
      <t>キジュン</t>
    </rPh>
    <rPh sb="24" eb="26">
      <t>シタマワ</t>
    </rPh>
    <rPh sb="28" eb="30">
      <t>バアイ</t>
    </rPh>
    <rPh sb="31" eb="33">
      <t>ニュウサツ</t>
    </rPh>
    <rPh sb="33" eb="35">
      <t>トリケ</t>
    </rPh>
    <rPh sb="42" eb="44">
      <t>リュウイ</t>
    </rPh>
    <phoneticPr fontId="2"/>
  </si>
  <si>
    <t>事業者名称</t>
    <phoneticPr fontId="2"/>
  </si>
  <si>
    <t>L列：「エネルギー管理指定工場等名」に該当する業種（事業者名称に該当する業種でも可）</t>
    <rPh sb="1" eb="2">
      <t>レツ</t>
    </rPh>
    <rPh sb="19" eb="21">
      <t>ガイトウ</t>
    </rPh>
    <rPh sb="23" eb="25">
      <t>ギョウシュ</t>
    </rPh>
    <rPh sb="32" eb="34">
      <t>ガイトウ</t>
    </rPh>
    <rPh sb="36" eb="38">
      <t>ギョウシュ</t>
    </rPh>
    <rPh sb="40" eb="41">
      <t>カ</t>
    </rPh>
    <phoneticPr fontId="2"/>
  </si>
  <si>
    <t>・N列の記載が、リスト化不可能である合理的な理由と認められる場合は、精度の対象外として算定し直します。（例えば1件に対して精度の対象外と認めた場合、残りの99件で精度を算定することとします）合理的と認める理由は例えば以下のようなケースを想定しています。
　　〇元情報に該当する事業所が複数あり、一意に特定することが不可能。
　　〇事業所の情報が外部秘とされている。</t>
    <rPh sb="2" eb="3">
      <t>レツ</t>
    </rPh>
    <rPh sb="4" eb="6">
      <t>キサイ</t>
    </rPh>
    <rPh sb="11" eb="12">
      <t>カ</t>
    </rPh>
    <rPh sb="12" eb="15">
      <t>フカノウ</t>
    </rPh>
    <rPh sb="18" eb="21">
      <t>ゴウリテキ</t>
    </rPh>
    <rPh sb="22" eb="24">
      <t>リユウ</t>
    </rPh>
    <rPh sb="25" eb="26">
      <t>ミト</t>
    </rPh>
    <rPh sb="30" eb="32">
      <t>バアイ</t>
    </rPh>
    <rPh sb="34" eb="36">
      <t>セイド</t>
    </rPh>
    <rPh sb="37" eb="39">
      <t>タイショウ</t>
    </rPh>
    <rPh sb="39" eb="40">
      <t>ガイ</t>
    </rPh>
    <rPh sb="43" eb="45">
      <t>サンテイ</t>
    </rPh>
    <rPh sb="46" eb="47">
      <t>ナオ</t>
    </rPh>
    <rPh sb="52" eb="53">
      <t>タト</t>
    </rPh>
    <rPh sb="56" eb="57">
      <t>ケン</t>
    </rPh>
    <rPh sb="58" eb="59">
      <t>タイ</t>
    </rPh>
    <rPh sb="61" eb="63">
      <t>セイド</t>
    </rPh>
    <rPh sb="64" eb="67">
      <t>タイショウガイ</t>
    </rPh>
    <rPh sb="68" eb="69">
      <t>ミト</t>
    </rPh>
    <rPh sb="71" eb="73">
      <t>バアイ</t>
    </rPh>
    <rPh sb="74" eb="75">
      <t>ノコ</t>
    </rPh>
    <rPh sb="79" eb="80">
      <t>ケン</t>
    </rPh>
    <rPh sb="81" eb="83">
      <t>セイド</t>
    </rPh>
    <rPh sb="84" eb="86">
      <t>サンテイ</t>
    </rPh>
    <rPh sb="95" eb="98">
      <t>ゴウリテキ</t>
    </rPh>
    <rPh sb="99" eb="100">
      <t>ミト</t>
    </rPh>
    <rPh sb="102" eb="104">
      <t>リユウ</t>
    </rPh>
    <rPh sb="105" eb="106">
      <t>タト</t>
    </rPh>
    <rPh sb="108" eb="110">
      <t>イカ</t>
    </rPh>
    <rPh sb="118" eb="120">
      <t>ソウテイ</t>
    </rPh>
    <rPh sb="130" eb="131">
      <t>モト</t>
    </rPh>
    <rPh sb="131" eb="133">
      <t>ジョウホウ</t>
    </rPh>
    <rPh sb="134" eb="136">
      <t>ガイトウ</t>
    </rPh>
    <rPh sb="138" eb="141">
      <t>ジギョウショ</t>
    </rPh>
    <rPh sb="142" eb="144">
      <t>フクスウ</t>
    </rPh>
    <rPh sb="147" eb="149">
      <t>イチイ</t>
    </rPh>
    <rPh sb="150" eb="152">
      <t>トクテイ</t>
    </rPh>
    <rPh sb="157" eb="160">
      <t>フカノウ</t>
    </rPh>
    <rPh sb="165" eb="168">
      <t>ジギョウショ</t>
    </rPh>
    <rPh sb="169" eb="171">
      <t>ジョウホウ</t>
    </rPh>
    <rPh sb="172" eb="174">
      <t>ガイブ</t>
    </rPh>
    <rPh sb="174" eb="175">
      <t>ヒ</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</si>
</sst>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0000"/>
  </numFmts>
  <fonts count="8" x14ac:knownFonts="1">
    <font>
      <sz val="11"/>
      <color theme="1"/>
      <name val="游ゴシック"/>
      <family val="2"/>
      <charset val="128"/>
      <scheme val="minor"/>
    </font>
    <font>
      <sz val="11"/>
      <color theme="1"/>
      <name val="游ゴシック"/>
      <family val="2"/>
      <charset val="128"/>
    </font>
    <font>
      <sz val="6"/>
      <name val="游ゴシック"/>
      <family val="2"/>
      <charset val="128"/>
      <scheme val="minor"/>
    </font>
    <font>
      <sz val="11"/>
      <color theme="1"/>
      <name val="游ゴシック"/>
      <family val="2"/>
      <charset val="128"/>
      <scheme val="minor"/>
    </font>
    <font>
      <b/>
      <sz val="11"/>
      <color theme="1"/>
      <name val="游ゴシック"/>
      <family val="3"/>
      <charset val="128"/>
      <scheme val="minor"/>
    </font>
    <font>
      <sz val="16"/>
      <color theme="1"/>
      <name val="游ゴシック"/>
      <family val="2"/>
      <charset val="128"/>
      <scheme val="minor"/>
    </font>
    <font>
      <sz val="11"/>
      <color theme="2" tint="-9.9978637043366805E-2"/>
      <name val="游ゴシック"/>
      <family val="2"/>
      <charset val="128"/>
      <scheme val="minor"/>
    </font>
    <font>
      <sz val="11"/>
      <color theme="2" tint="-9.9978637043366805E-2"/>
      <name val="游ゴシック"/>
      <family val="3"/>
      <charset val="128"/>
      <scheme val="minor"/>
    </font>
  </fonts>
  <fills count="9">
    <fill>
      <patternFill patternType="none"/>
    </fill>
    <fill>
      <patternFill patternType="gray125"/>
    </fill>
    <fill>
      <patternFill patternType="solid">
        <fgColor rgb="FFFFFF00"/>
        <bgColor indexed="64"/>
      </patternFill>
    </fill>
    <fill>
      <patternFill patternType="solid">
        <fgColor theme="5" tint="0.79998168889431442"/>
        <bgColor indexed="64"/>
      </patternFill>
    </fill>
    <fill>
      <patternFill patternType="solid">
        <fgColor theme="7"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rgb="FFFFFFCC"/>
        <bgColor indexed="64"/>
      </patternFill>
    </fill>
    <fill>
      <patternFill patternType="solid">
        <fgColor theme="4" tint="0.79998168889431442"/>
        <bgColor indexed="64"/>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medium">
        <color indexed="64"/>
      </bottom>
      <diagonal/>
    </border>
    <border>
      <left style="thin">
        <color auto="1"/>
      </left>
      <right/>
      <top style="thin">
        <color auto="1"/>
      </top>
      <bottom style="medium">
        <color indexed="64"/>
      </bottom>
      <diagonal/>
    </border>
    <border>
      <left style="thin">
        <color auto="1"/>
      </left>
      <right/>
      <top/>
      <bottom style="thin">
        <color auto="1"/>
      </bottom>
      <diagonal/>
    </border>
    <border>
      <left style="thin">
        <color auto="1"/>
      </left>
      <right/>
      <top style="thin">
        <color auto="1"/>
      </top>
      <bottom style="thin">
        <color auto="1"/>
      </bottom>
      <diagonal/>
    </border>
  </borders>
  <cellStyleXfs count="2">
    <xf numFmtId="0" fontId="0" fillId="0" borderId="0">
      <alignment vertical="center"/>
    </xf>
    <xf numFmtId="9" fontId="3" fillId="0" borderId="0" applyFont="0" applyFill="0" applyBorder="0" applyAlignment="0" applyProtection="0">
      <alignment vertical="center"/>
    </xf>
  </cellStyleXfs>
  <cellXfs count="39">
    <xf numFmtId="0" fontId="0" fillId="0" borderId="0" xfId="0">
      <alignment vertical="center"/>
    </xf>
    <xf numFmtId="0" fontId="0" fillId="2" borderId="1" xfId="0" applyFill="1" applyBorder="1" applyAlignment="1">
      <alignment horizontal="center" vertical="center" wrapText="1"/>
    </xf>
    <xf numFmtId="0" fontId="0" fillId="2" borderId="1" xfId="0" applyFill="1" applyBorder="1" applyAlignment="1">
      <alignment horizontal="center" vertical="center"/>
    </xf>
    <xf numFmtId="176" fontId="0" fillId="0" borderId="1" xfId="0" applyNumberFormat="1" applyBorder="1" applyAlignment="1">
      <alignment horizontal="center" vertical="center"/>
    </xf>
    <xf numFmtId="0" fontId="0" fillId="0" borderId="1" xfId="0" applyBorder="1">
      <alignment vertical="center"/>
    </xf>
    <xf numFmtId="0" fontId="0" fillId="0" borderId="1" xfId="0" applyBorder="1" applyAlignment="1">
      <alignment horizontal="center" vertical="center"/>
    </xf>
    <xf numFmtId="0" fontId="0" fillId="0" borderId="0" xfId="0" applyAlignment="1">
      <alignment horizontal="center" vertical="center"/>
    </xf>
    <xf numFmtId="0" fontId="0" fillId="0" borderId="0" xfId="0" applyAlignment="1">
      <alignment vertical="center"/>
    </xf>
    <xf numFmtId="0" fontId="0" fillId="0" borderId="0" xfId="0" applyBorder="1" applyAlignment="1">
      <alignment horizontal="center" vertical="center"/>
    </xf>
    <xf numFmtId="0" fontId="0" fillId="0" borderId="0" xfId="0" applyFill="1" applyBorder="1" applyAlignment="1">
      <alignment horizontal="center" vertical="center" wrapText="1"/>
    </xf>
    <xf numFmtId="0" fontId="0" fillId="4" borderId="1" xfId="0" applyFill="1" applyBorder="1" applyAlignment="1">
      <alignment horizontal="center" vertical="center" wrapText="1"/>
    </xf>
    <xf numFmtId="0" fontId="0" fillId="0" borderId="0" xfId="0" applyFill="1" applyAlignment="1">
      <alignment horizontal="center" vertical="center"/>
    </xf>
    <xf numFmtId="0" fontId="0" fillId="5" borderId="1" xfId="0" applyFill="1" applyBorder="1" applyAlignment="1">
      <alignment horizontal="center" vertical="center"/>
    </xf>
    <xf numFmtId="0" fontId="4" fillId="0" borderId="0" xfId="0" applyFont="1" applyAlignment="1">
      <alignment horizontal="center" vertical="center"/>
    </xf>
    <xf numFmtId="0" fontId="0" fillId="5" borderId="1" xfId="0" applyFill="1" applyBorder="1" applyAlignment="1">
      <alignment horizontal="center" vertical="center" wrapText="1"/>
    </xf>
    <xf numFmtId="0" fontId="0" fillId="7" borderId="1" xfId="0" applyFill="1" applyBorder="1" applyAlignment="1">
      <alignment horizontal="center" vertical="center"/>
    </xf>
    <xf numFmtId="0" fontId="0" fillId="7" borderId="3" xfId="0" applyFill="1" applyBorder="1" applyAlignment="1">
      <alignment horizontal="center" vertical="center"/>
    </xf>
    <xf numFmtId="0" fontId="0" fillId="7" borderId="2" xfId="0" applyFill="1" applyBorder="1" applyAlignment="1">
      <alignment horizontal="center" vertical="center"/>
    </xf>
    <xf numFmtId="0" fontId="0" fillId="0" borderId="0" xfId="0" applyAlignment="1">
      <alignment vertical="center" wrapText="1"/>
    </xf>
    <xf numFmtId="0" fontId="5" fillId="0" borderId="0" xfId="0" applyFont="1">
      <alignment vertical="center"/>
    </xf>
    <xf numFmtId="0" fontId="0" fillId="8" borderId="2" xfId="0" applyFill="1" applyBorder="1" applyAlignment="1">
      <alignment horizontal="center" vertical="center"/>
    </xf>
    <xf numFmtId="0" fontId="0" fillId="8" borderId="1" xfId="0" applyFill="1" applyBorder="1" applyAlignment="1">
      <alignment horizontal="center" vertical="center"/>
    </xf>
    <xf numFmtId="9" fontId="0" fillId="8" borderId="1" xfId="1" applyFont="1" applyFill="1" applyBorder="1" applyAlignment="1">
      <alignment horizontal="center" vertical="center"/>
    </xf>
    <xf numFmtId="0" fontId="0" fillId="7" borderId="1" xfId="0" applyFill="1" applyBorder="1">
      <alignment vertical="center"/>
    </xf>
    <xf numFmtId="0" fontId="0" fillId="8" borderId="1" xfId="0" applyFill="1" applyBorder="1">
      <alignment vertical="center"/>
    </xf>
    <xf numFmtId="0" fontId="6" fillId="0" borderId="0" xfId="0" applyFont="1" applyAlignment="1">
      <alignment horizontal="center" vertical="center"/>
    </xf>
    <xf numFmtId="0" fontId="7" fillId="0" borderId="0" xfId="0" applyFont="1" applyAlignment="1">
      <alignment horizontal="center" vertical="center"/>
    </xf>
    <xf numFmtId="0" fontId="7" fillId="0" borderId="0" xfId="0" applyFont="1">
      <alignment vertical="center"/>
    </xf>
    <xf numFmtId="0" fontId="7" fillId="0" borderId="0" xfId="0" applyFont="1" applyAlignment="1">
      <alignment horizontal="left" vertical="center"/>
    </xf>
    <xf numFmtId="0" fontId="0" fillId="7" borderId="5" xfId="0" applyFill="1" applyBorder="1" applyAlignment="1">
      <alignment horizontal="center" vertical="center"/>
    </xf>
    <xf numFmtId="0" fontId="0" fillId="7" borderId="6" xfId="0" applyFill="1" applyBorder="1" applyAlignment="1">
      <alignment horizontal="center" vertical="center"/>
    </xf>
    <xf numFmtId="0" fontId="0" fillId="7" borderId="4" xfId="0" applyFill="1" applyBorder="1" applyAlignment="1">
      <alignment horizontal="center" vertical="center"/>
    </xf>
    <xf numFmtId="0" fontId="0" fillId="4" borderId="1" xfId="0" applyFill="1" applyBorder="1" applyAlignment="1">
      <alignment horizontal="center" vertical="center"/>
    </xf>
    <xf numFmtId="0" fontId="0" fillId="3" borderId="1" xfId="0" applyFill="1" applyBorder="1" applyAlignment="1">
      <alignment horizontal="center" vertical="center"/>
    </xf>
    <xf numFmtId="0" fontId="0" fillId="8" borderId="1" xfId="0" applyFill="1" applyBorder="1" applyAlignment="1">
      <alignment horizontal="center" vertical="center" wrapText="1"/>
    </xf>
    <xf numFmtId="0" fontId="0" fillId="6" borderId="1" xfId="0" applyFill="1" applyBorder="1" applyAlignment="1">
      <alignment horizontal="center" vertical="center"/>
    </xf>
    <xf numFmtId="0" fontId="0" fillId="2" borderId="1" xfId="0" applyFill="1" applyBorder="1" applyAlignment="1">
      <alignment horizontal="center" vertical="center"/>
    </xf>
    <xf numFmtId="0" fontId="0" fillId="3" borderId="1" xfId="0" applyFill="1" applyBorder="1" applyAlignment="1">
      <alignment horizontal="center" vertical="center" wrapText="1"/>
    </xf>
    <xf numFmtId="0" fontId="0" fillId="4" borderId="1" xfId="0" applyFill="1" applyBorder="1" applyAlignment="1">
      <alignment horizontal="center" vertical="center" wrapText="1"/>
    </xf>
  </cellXfs>
  <cellStyles count="2">
    <cellStyle name="パーセント" xfId="1" builtinId="5"/>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68581</xdr:colOff>
      <xdr:row>1</xdr:row>
      <xdr:rowOff>236220</xdr:rowOff>
    </xdr:from>
    <xdr:to>
      <xdr:col>9</xdr:col>
      <xdr:colOff>575923</xdr:colOff>
      <xdr:row>12</xdr:row>
      <xdr:rowOff>30763</xdr:rowOff>
    </xdr:to>
    <xdr:pic>
      <xdr:nvPicPr>
        <xdr:cNvPr id="4" name="図 3">
          <a:extLst>
            <a:ext uri="{FF2B5EF4-FFF2-40B4-BE49-F238E27FC236}">
              <a16:creationId xmlns:a16="http://schemas.microsoft.com/office/drawing/2014/main" id="{DB0D7034-4786-4689-92DB-BA6AB47FAAF2}"/>
            </a:ext>
          </a:extLst>
        </xdr:cNvPr>
        <xdr:cNvPicPr>
          <a:picLocks noChangeAspect="1"/>
        </xdr:cNvPicPr>
      </xdr:nvPicPr>
      <xdr:blipFill>
        <a:blip xmlns:r="http://schemas.openxmlformats.org/officeDocument/2006/relationships" r:embed="rId1"/>
        <a:stretch>
          <a:fillRect/>
        </a:stretch>
      </xdr:blipFill>
      <xdr:spPr>
        <a:xfrm>
          <a:off x="350521" y="464820"/>
          <a:ext cx="6130902" cy="2537743"/>
        </a:xfrm>
        <a:prstGeom prst="rect">
          <a:avLst/>
        </a:prstGeom>
        <a:ln>
          <a:solidFill>
            <a:schemeClr val="tx1"/>
          </a:solidFill>
        </a:ln>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CAD5E9-919F-42D3-9A71-C25C2EFBDC83}">
  <sheetPr codeName="Sheet1"/>
  <dimension ref="B1:Z104"/>
  <sheetViews>
    <sheetView tabSelected="1" topLeftCell="F1" workbookViewId="0">
      <selection activeCell="J10" sqref="J10"/>
    </sheetView>
  </sheetViews>
  <sheetFormatPr defaultRowHeight="18" x14ac:dyDescent="0.45"/>
  <cols>
    <col min="1" max="1" width="4.3984375" style="6" customWidth="1"/>
    <col min="2" max="2" width="4.5" style="6" customWidth="1"/>
    <col min="3" max="3" width="18.69921875" style="6" customWidth="1"/>
    <col min="4" max="4" width="33" style="6" customWidth="1"/>
    <col min="5" max="5" width="10.3984375" style="6" customWidth="1"/>
    <col min="6" max="6" width="33.3984375" style="6" customWidth="1"/>
    <col min="7" max="7" width="4.5" style="6" customWidth="1"/>
    <col min="8" max="8" width="12.19921875" style="6" customWidth="1"/>
    <col min="9" max="9" width="4.59765625" style="6" customWidth="1"/>
    <col min="10" max="10" width="33.19921875" style="6" customWidth="1"/>
    <col min="11" max="11" width="16.69921875" style="6" customWidth="1"/>
    <col min="12" max="12" width="11.09765625" style="6" customWidth="1"/>
    <col min="13" max="13" width="14.796875" style="6" customWidth="1"/>
    <col min="14" max="14" width="26.8984375" style="6" customWidth="1"/>
    <col min="15" max="15" width="6.09765625" style="6" customWidth="1"/>
    <col min="16" max="16" width="9.5" style="6" customWidth="1"/>
    <col min="17" max="17" width="10.296875" style="6" customWidth="1"/>
    <col min="18" max="18" width="14.09765625" style="6" customWidth="1"/>
    <col min="19" max="19" width="13.09765625" style="6" customWidth="1"/>
    <col min="20" max="20" width="7" style="6" customWidth="1"/>
    <col min="21" max="21" width="12.59765625" style="6" customWidth="1"/>
    <col min="22" max="22" width="8.796875" style="6"/>
    <col min="23" max="23" width="15.19921875" style="6" customWidth="1"/>
    <col min="24" max="25" width="8.796875" style="6"/>
    <col min="26" max="26" width="8.796875" style="6" customWidth="1"/>
    <col min="27" max="16384" width="8.796875" style="6"/>
  </cols>
  <sheetData>
    <row r="1" spans="2:26" x14ac:dyDescent="0.45">
      <c r="J1" s="7" t="s">
        <v>195</v>
      </c>
    </row>
    <row r="2" spans="2:26" x14ac:dyDescent="0.45">
      <c r="J2" s="33" t="s">
        <v>220</v>
      </c>
      <c r="K2" s="33"/>
      <c r="L2" s="33"/>
      <c r="M2" s="32" t="s">
        <v>221</v>
      </c>
      <c r="N2" s="32"/>
      <c r="O2" s="11"/>
      <c r="P2" s="6" t="s">
        <v>197</v>
      </c>
    </row>
    <row r="3" spans="2:26" x14ac:dyDescent="0.45">
      <c r="B3" s="36" t="s">
        <v>193</v>
      </c>
      <c r="C3" s="36"/>
      <c r="D3" s="36"/>
      <c r="E3" s="36"/>
      <c r="F3" s="36"/>
      <c r="G3" s="36"/>
      <c r="H3" s="36"/>
      <c r="I3" s="8"/>
      <c r="J3" s="37" t="s">
        <v>194</v>
      </c>
      <c r="K3" s="37" t="s">
        <v>218</v>
      </c>
      <c r="L3" s="37" t="s">
        <v>219</v>
      </c>
      <c r="M3" s="38" t="s">
        <v>211</v>
      </c>
      <c r="N3" s="10" t="s">
        <v>216</v>
      </c>
      <c r="O3" s="9"/>
    </row>
    <row r="4" spans="2:26" ht="54.6" customHeight="1" x14ac:dyDescent="0.45">
      <c r="B4" s="1" t="s">
        <v>192</v>
      </c>
      <c r="C4" s="1" t="s">
        <v>0</v>
      </c>
      <c r="D4" s="2" t="s">
        <v>229</v>
      </c>
      <c r="E4" s="1" t="s">
        <v>1</v>
      </c>
      <c r="F4" s="1" t="s">
        <v>2</v>
      </c>
      <c r="G4" s="1" t="s">
        <v>3</v>
      </c>
      <c r="H4" s="1" t="s">
        <v>4</v>
      </c>
      <c r="J4" s="37"/>
      <c r="K4" s="37"/>
      <c r="L4" s="37"/>
      <c r="M4" s="38"/>
      <c r="N4" s="10" t="s">
        <v>205</v>
      </c>
      <c r="O4" s="9"/>
      <c r="P4" s="14" t="s">
        <v>200</v>
      </c>
      <c r="Q4" s="14" t="s">
        <v>201</v>
      </c>
      <c r="R4" s="14" t="s">
        <v>196</v>
      </c>
      <c r="S4" s="14" t="s">
        <v>222</v>
      </c>
      <c r="U4" s="35" t="s">
        <v>204</v>
      </c>
      <c r="V4" s="35"/>
      <c r="W4" s="35"/>
    </row>
    <row r="5" spans="2:26" x14ac:dyDescent="0.45">
      <c r="B5" s="5">
        <v>1</v>
      </c>
      <c r="C5" s="3">
        <v>111</v>
      </c>
      <c r="D5" s="5" t="s">
        <v>5</v>
      </c>
      <c r="E5" s="3">
        <v>111</v>
      </c>
      <c r="F5" s="5" t="s">
        <v>6</v>
      </c>
      <c r="G5" s="5">
        <v>1</v>
      </c>
      <c r="H5" s="5" t="s">
        <v>7</v>
      </c>
      <c r="I5" s="8"/>
      <c r="J5" s="17"/>
      <c r="K5" s="29"/>
      <c r="L5" s="29"/>
      <c r="M5" s="15"/>
      <c r="N5" s="15"/>
      <c r="P5" s="20">
        <f t="shared" ref="P5:P36" si="0">IF(M5=H5,1,0)</f>
        <v>0</v>
      </c>
      <c r="Q5" s="20"/>
      <c r="R5" s="22">
        <f>SUM(P5:P104)/100</f>
        <v>0</v>
      </c>
      <c r="S5" s="22"/>
      <c r="U5" s="34" t="str">
        <f>IF(R5&gt;=S7,Z10,Z11)</f>
        <v>入札不適合。基準精度を満たしていません。</v>
      </c>
      <c r="V5" s="34"/>
      <c r="W5" s="34"/>
      <c r="Z5" s="25" t="s">
        <v>198</v>
      </c>
    </row>
    <row r="6" spans="2:26" x14ac:dyDescent="0.45">
      <c r="B6" s="5">
        <v>2</v>
      </c>
      <c r="C6" s="3">
        <v>141</v>
      </c>
      <c r="D6" s="5" t="s">
        <v>8</v>
      </c>
      <c r="E6" s="3">
        <v>142</v>
      </c>
      <c r="F6" s="5" t="s">
        <v>8</v>
      </c>
      <c r="G6" s="5">
        <v>2</v>
      </c>
      <c r="H6" s="5" t="s">
        <v>9</v>
      </c>
      <c r="I6" s="8"/>
      <c r="J6" s="15"/>
      <c r="K6" s="30"/>
      <c r="L6" s="30"/>
      <c r="M6" s="15"/>
      <c r="N6" s="15"/>
      <c r="P6" s="20">
        <f t="shared" si="0"/>
        <v>0</v>
      </c>
      <c r="Q6" s="21"/>
      <c r="U6" s="34"/>
      <c r="V6" s="34"/>
      <c r="W6" s="34"/>
      <c r="Z6" s="26"/>
    </row>
    <row r="7" spans="2:26" x14ac:dyDescent="0.45">
      <c r="B7" s="5">
        <v>3</v>
      </c>
      <c r="C7" s="3">
        <v>151</v>
      </c>
      <c r="D7" s="5" t="s">
        <v>10</v>
      </c>
      <c r="E7" s="3">
        <v>151</v>
      </c>
      <c r="F7" s="5" t="s">
        <v>11</v>
      </c>
      <c r="G7" s="5">
        <v>1</v>
      </c>
      <c r="H7" s="5" t="s">
        <v>12</v>
      </c>
      <c r="I7" s="8"/>
      <c r="J7" s="15"/>
      <c r="K7" s="30"/>
      <c r="L7" s="30"/>
      <c r="M7" s="15"/>
      <c r="N7" s="15"/>
      <c r="P7" s="20">
        <f t="shared" si="0"/>
        <v>0</v>
      </c>
      <c r="Q7" s="21"/>
      <c r="R7" s="12" t="s">
        <v>199</v>
      </c>
      <c r="S7" s="22">
        <v>0.75</v>
      </c>
      <c r="U7" s="34"/>
      <c r="V7" s="34"/>
      <c r="W7" s="34"/>
      <c r="Z7" s="27"/>
    </row>
    <row r="8" spans="2:26" x14ac:dyDescent="0.45">
      <c r="B8" s="5">
        <v>4</v>
      </c>
      <c r="C8" s="3">
        <v>161</v>
      </c>
      <c r="D8" s="5" t="s">
        <v>13</v>
      </c>
      <c r="E8" s="3">
        <v>162</v>
      </c>
      <c r="F8" s="5" t="s">
        <v>14</v>
      </c>
      <c r="G8" s="5">
        <v>2</v>
      </c>
      <c r="H8" s="5" t="s">
        <v>15</v>
      </c>
      <c r="I8" s="8"/>
      <c r="J8" s="15"/>
      <c r="K8" s="30"/>
      <c r="L8" s="30"/>
      <c r="M8" s="15"/>
      <c r="N8" s="15"/>
      <c r="P8" s="20">
        <f t="shared" si="0"/>
        <v>0</v>
      </c>
      <c r="Q8" s="21"/>
      <c r="T8"/>
      <c r="Z8" s="27"/>
    </row>
    <row r="9" spans="2:26" x14ac:dyDescent="0.45">
      <c r="B9" s="5">
        <v>5</v>
      </c>
      <c r="C9" s="3">
        <v>171</v>
      </c>
      <c r="D9" s="5" t="s">
        <v>16</v>
      </c>
      <c r="E9" s="3">
        <v>171</v>
      </c>
      <c r="F9" s="5" t="s">
        <v>16</v>
      </c>
      <c r="G9" s="5">
        <v>1</v>
      </c>
      <c r="H9" s="5" t="s">
        <v>17</v>
      </c>
      <c r="I9" s="8"/>
      <c r="J9" s="15"/>
      <c r="K9" s="30"/>
      <c r="L9" s="30"/>
      <c r="M9" s="15"/>
      <c r="N9" s="15"/>
      <c r="P9" s="20">
        <f t="shared" si="0"/>
        <v>0</v>
      </c>
      <c r="Q9" s="21"/>
      <c r="T9" s="13" t="s">
        <v>217</v>
      </c>
      <c r="Z9" s="28" t="s">
        <v>202</v>
      </c>
    </row>
    <row r="10" spans="2:26" x14ac:dyDescent="0.45">
      <c r="B10" s="5">
        <v>6</v>
      </c>
      <c r="C10" s="3">
        <v>181</v>
      </c>
      <c r="D10" s="5" t="s">
        <v>18</v>
      </c>
      <c r="E10" s="3">
        <v>182</v>
      </c>
      <c r="F10" s="5" t="s">
        <v>19</v>
      </c>
      <c r="G10" s="5">
        <v>2</v>
      </c>
      <c r="H10" s="5" t="s">
        <v>20</v>
      </c>
      <c r="I10" s="8"/>
      <c r="J10" s="15"/>
      <c r="K10" s="30"/>
      <c r="L10" s="30"/>
      <c r="M10" s="15"/>
      <c r="N10" s="15"/>
      <c r="P10" s="20">
        <f t="shared" si="0"/>
        <v>0</v>
      </c>
      <c r="Q10" s="21"/>
      <c r="Z10" s="28" t="s">
        <v>228</v>
      </c>
    </row>
    <row r="11" spans="2:26" x14ac:dyDescent="0.45">
      <c r="B11" s="5">
        <v>7</v>
      </c>
      <c r="C11" s="3">
        <v>191</v>
      </c>
      <c r="D11" s="5" t="s">
        <v>23</v>
      </c>
      <c r="E11" s="3">
        <v>192</v>
      </c>
      <c r="F11" s="5" t="s">
        <v>24</v>
      </c>
      <c r="G11" s="5">
        <v>2</v>
      </c>
      <c r="H11" s="5" t="s">
        <v>25</v>
      </c>
      <c r="I11" s="8"/>
      <c r="J11" s="15"/>
      <c r="K11" s="30"/>
      <c r="L11" s="30"/>
      <c r="M11" s="15"/>
      <c r="N11" s="15"/>
      <c r="P11" s="20">
        <f t="shared" si="0"/>
        <v>0</v>
      </c>
      <c r="Q11" s="21"/>
      <c r="Z11" s="28" t="s">
        <v>203</v>
      </c>
    </row>
    <row r="12" spans="2:26" x14ac:dyDescent="0.45">
      <c r="B12" s="5">
        <v>8</v>
      </c>
      <c r="C12" s="3">
        <v>211</v>
      </c>
      <c r="D12" s="5" t="s">
        <v>26</v>
      </c>
      <c r="E12" s="3">
        <v>211</v>
      </c>
      <c r="F12" s="5" t="s">
        <v>26</v>
      </c>
      <c r="G12" s="5">
        <v>1</v>
      </c>
      <c r="H12" s="5" t="s">
        <v>7</v>
      </c>
      <c r="I12" s="8"/>
      <c r="J12" s="15"/>
      <c r="K12" s="30"/>
      <c r="L12" s="30"/>
      <c r="M12" s="15"/>
      <c r="N12" s="15"/>
      <c r="P12" s="20">
        <f t="shared" si="0"/>
        <v>0</v>
      </c>
      <c r="Q12" s="21"/>
    </row>
    <row r="13" spans="2:26" x14ac:dyDescent="0.45">
      <c r="B13" s="5">
        <v>9</v>
      </c>
      <c r="C13" s="3">
        <v>241</v>
      </c>
      <c r="D13" s="5" t="s">
        <v>27</v>
      </c>
      <c r="E13" s="3">
        <v>242</v>
      </c>
      <c r="F13" s="5" t="s">
        <v>28</v>
      </c>
      <c r="G13" s="5">
        <v>2</v>
      </c>
      <c r="H13" s="5" t="s">
        <v>29</v>
      </c>
      <c r="I13" s="8"/>
      <c r="J13" s="15"/>
      <c r="K13" s="30"/>
      <c r="L13" s="30"/>
      <c r="M13" s="15"/>
      <c r="N13" s="15"/>
      <c r="P13" s="20">
        <f t="shared" si="0"/>
        <v>0</v>
      </c>
      <c r="Q13" s="21"/>
    </row>
    <row r="14" spans="2:26" x14ac:dyDescent="0.45">
      <c r="B14" s="5">
        <v>10</v>
      </c>
      <c r="C14" s="3">
        <v>261</v>
      </c>
      <c r="D14" s="5" t="s">
        <v>30</v>
      </c>
      <c r="E14" s="3">
        <v>262</v>
      </c>
      <c r="F14" s="5" t="s">
        <v>31</v>
      </c>
      <c r="G14" s="5">
        <v>2</v>
      </c>
      <c r="H14" s="5" t="s">
        <v>32</v>
      </c>
      <c r="I14" s="8"/>
      <c r="J14" s="15"/>
      <c r="K14" s="30"/>
      <c r="L14" s="30"/>
      <c r="M14" s="15"/>
      <c r="N14" s="15"/>
      <c r="P14" s="20">
        <f t="shared" si="0"/>
        <v>0</v>
      </c>
      <c r="Q14" s="21"/>
    </row>
    <row r="15" spans="2:26" x14ac:dyDescent="0.45">
      <c r="B15" s="5">
        <v>11</v>
      </c>
      <c r="C15" s="3">
        <v>271</v>
      </c>
      <c r="D15" s="5" t="s">
        <v>33</v>
      </c>
      <c r="E15" s="3">
        <v>271</v>
      </c>
      <c r="F15" s="5" t="s">
        <v>34</v>
      </c>
      <c r="G15" s="5">
        <v>1</v>
      </c>
      <c r="H15" s="5" t="s">
        <v>35</v>
      </c>
      <c r="I15" s="8"/>
      <c r="J15" s="15"/>
      <c r="K15" s="30"/>
      <c r="L15" s="30"/>
      <c r="M15" s="15"/>
      <c r="N15" s="15"/>
      <c r="P15" s="20">
        <f t="shared" si="0"/>
        <v>0</v>
      </c>
      <c r="Q15" s="21"/>
    </row>
    <row r="16" spans="2:26" x14ac:dyDescent="0.45">
      <c r="B16" s="5">
        <v>12</v>
      </c>
      <c r="C16" s="3">
        <v>281</v>
      </c>
      <c r="D16" s="5" t="s">
        <v>36</v>
      </c>
      <c r="E16" s="3">
        <v>282</v>
      </c>
      <c r="F16" s="5" t="s">
        <v>37</v>
      </c>
      <c r="G16" s="5">
        <v>2</v>
      </c>
      <c r="H16" s="5" t="s">
        <v>38</v>
      </c>
      <c r="I16" s="8"/>
      <c r="J16" s="15"/>
      <c r="K16" s="30"/>
      <c r="L16" s="30"/>
      <c r="M16" s="15"/>
      <c r="N16" s="15"/>
      <c r="P16" s="20">
        <f t="shared" si="0"/>
        <v>0</v>
      </c>
      <c r="Q16" s="21"/>
    </row>
    <row r="17" spans="2:17" x14ac:dyDescent="0.45">
      <c r="B17" s="5">
        <v>13</v>
      </c>
      <c r="C17" s="3">
        <v>291</v>
      </c>
      <c r="D17" s="5" t="s">
        <v>39</v>
      </c>
      <c r="E17" s="3">
        <v>292</v>
      </c>
      <c r="F17" s="5" t="s">
        <v>40</v>
      </c>
      <c r="G17" s="5">
        <v>2</v>
      </c>
      <c r="H17" s="5" t="s">
        <v>25</v>
      </c>
      <c r="I17" s="8"/>
      <c r="J17" s="15"/>
      <c r="K17" s="30"/>
      <c r="L17" s="30"/>
      <c r="M17" s="15"/>
      <c r="N17" s="15"/>
      <c r="P17" s="20">
        <f t="shared" si="0"/>
        <v>0</v>
      </c>
      <c r="Q17" s="21"/>
    </row>
    <row r="18" spans="2:17" x14ac:dyDescent="0.45">
      <c r="B18" s="5">
        <v>14</v>
      </c>
      <c r="C18" s="3">
        <v>311</v>
      </c>
      <c r="D18" s="5" t="s">
        <v>41</v>
      </c>
      <c r="E18" s="3">
        <v>311</v>
      </c>
      <c r="F18" s="5" t="s">
        <v>42</v>
      </c>
      <c r="G18" s="5">
        <v>1</v>
      </c>
      <c r="H18" s="5" t="s">
        <v>7</v>
      </c>
      <c r="I18" s="8"/>
      <c r="J18" s="15"/>
      <c r="K18" s="30"/>
      <c r="L18" s="30"/>
      <c r="M18" s="15"/>
      <c r="N18" s="15"/>
      <c r="P18" s="20">
        <f t="shared" si="0"/>
        <v>0</v>
      </c>
      <c r="Q18" s="21"/>
    </row>
    <row r="19" spans="2:17" x14ac:dyDescent="0.45">
      <c r="B19" s="5">
        <v>15</v>
      </c>
      <c r="C19" s="3">
        <v>321</v>
      </c>
      <c r="D19" s="5" t="s">
        <v>43</v>
      </c>
      <c r="E19" s="3">
        <v>222</v>
      </c>
      <c r="F19" s="5" t="s">
        <v>44</v>
      </c>
      <c r="G19" s="5">
        <v>2</v>
      </c>
      <c r="H19" s="5" t="s">
        <v>45</v>
      </c>
      <c r="I19" s="8"/>
      <c r="J19" s="15"/>
      <c r="K19" s="30"/>
      <c r="L19" s="30"/>
      <c r="M19" s="15"/>
      <c r="N19" s="15"/>
      <c r="P19" s="20">
        <f t="shared" si="0"/>
        <v>0</v>
      </c>
      <c r="Q19" s="21"/>
    </row>
    <row r="20" spans="2:17" x14ac:dyDescent="0.45">
      <c r="B20" s="5">
        <v>16</v>
      </c>
      <c r="C20" s="3">
        <v>341</v>
      </c>
      <c r="D20" s="5" t="s">
        <v>46</v>
      </c>
      <c r="E20" s="3">
        <v>205542</v>
      </c>
      <c r="F20" s="5" t="s">
        <v>46</v>
      </c>
      <c r="G20" s="5">
        <v>2</v>
      </c>
      <c r="H20" s="5" t="s">
        <v>29</v>
      </c>
      <c r="I20" s="8"/>
      <c r="J20" s="15"/>
      <c r="K20" s="30"/>
      <c r="L20" s="30"/>
      <c r="M20" s="15"/>
      <c r="N20" s="15"/>
      <c r="P20" s="20">
        <f t="shared" si="0"/>
        <v>0</v>
      </c>
      <c r="Q20" s="21"/>
    </row>
    <row r="21" spans="2:17" x14ac:dyDescent="0.45">
      <c r="B21" s="5">
        <v>17</v>
      </c>
      <c r="C21" s="3">
        <v>351</v>
      </c>
      <c r="D21" s="5" t="s">
        <v>47</v>
      </c>
      <c r="E21" s="3">
        <v>252</v>
      </c>
      <c r="F21" s="5" t="s">
        <v>47</v>
      </c>
      <c r="G21" s="5">
        <v>2</v>
      </c>
      <c r="H21" s="5" t="s">
        <v>48</v>
      </c>
      <c r="I21" s="8"/>
      <c r="J21" s="15"/>
      <c r="K21" s="30"/>
      <c r="L21" s="30"/>
      <c r="M21" s="15"/>
      <c r="N21" s="15"/>
      <c r="P21" s="20">
        <f t="shared" si="0"/>
        <v>0</v>
      </c>
      <c r="Q21" s="21"/>
    </row>
    <row r="22" spans="2:17" x14ac:dyDescent="0.45">
      <c r="B22" s="5">
        <v>18</v>
      </c>
      <c r="C22" s="3">
        <v>361</v>
      </c>
      <c r="D22" s="5" t="s">
        <v>49</v>
      </c>
      <c r="E22" s="3">
        <v>362</v>
      </c>
      <c r="F22" s="5" t="s">
        <v>50</v>
      </c>
      <c r="G22" s="5">
        <v>2</v>
      </c>
      <c r="H22" s="5" t="s">
        <v>15</v>
      </c>
      <c r="I22" s="8"/>
      <c r="J22" s="15"/>
      <c r="K22" s="30"/>
      <c r="L22" s="30"/>
      <c r="M22" s="15"/>
      <c r="N22" s="15"/>
      <c r="P22" s="20">
        <f t="shared" si="0"/>
        <v>0</v>
      </c>
      <c r="Q22" s="21"/>
    </row>
    <row r="23" spans="2:17" x14ac:dyDescent="0.45">
      <c r="B23" s="5">
        <v>19</v>
      </c>
      <c r="C23" s="3">
        <v>371</v>
      </c>
      <c r="D23" s="5" t="s">
        <v>51</v>
      </c>
      <c r="E23" s="3">
        <v>371</v>
      </c>
      <c r="F23" s="5" t="s">
        <v>52</v>
      </c>
      <c r="G23" s="5">
        <v>1</v>
      </c>
      <c r="H23" s="5" t="s">
        <v>35</v>
      </c>
      <c r="I23" s="8"/>
      <c r="J23" s="15"/>
      <c r="K23" s="30"/>
      <c r="L23" s="30"/>
      <c r="M23" s="15"/>
      <c r="N23" s="15"/>
      <c r="P23" s="20">
        <f t="shared" si="0"/>
        <v>0</v>
      </c>
      <c r="Q23" s="21"/>
    </row>
    <row r="24" spans="2:17" x14ac:dyDescent="0.45">
      <c r="B24" s="5">
        <v>20</v>
      </c>
      <c r="C24" s="3">
        <v>381</v>
      </c>
      <c r="D24" s="5" t="s">
        <v>53</v>
      </c>
      <c r="E24" s="3">
        <v>381</v>
      </c>
      <c r="F24" s="5" t="s">
        <v>53</v>
      </c>
      <c r="G24" s="5">
        <v>1</v>
      </c>
      <c r="H24" s="5" t="s">
        <v>54</v>
      </c>
      <c r="I24" s="8"/>
      <c r="J24" s="15"/>
      <c r="K24" s="30"/>
      <c r="L24" s="30"/>
      <c r="M24" s="15"/>
      <c r="N24" s="15"/>
      <c r="P24" s="20">
        <f t="shared" si="0"/>
        <v>0</v>
      </c>
      <c r="Q24" s="21"/>
    </row>
    <row r="25" spans="2:17" x14ac:dyDescent="0.45">
      <c r="B25" s="5">
        <v>21</v>
      </c>
      <c r="C25" s="3">
        <v>411</v>
      </c>
      <c r="D25" s="5" t="s">
        <v>55</v>
      </c>
      <c r="E25" s="3">
        <v>37812</v>
      </c>
      <c r="F25" s="5" t="s">
        <v>56</v>
      </c>
      <c r="G25" s="5">
        <v>2</v>
      </c>
      <c r="H25" s="5" t="s">
        <v>7</v>
      </c>
      <c r="I25" s="8"/>
      <c r="J25" s="15"/>
      <c r="K25" s="30"/>
      <c r="L25" s="30"/>
      <c r="M25" s="15"/>
      <c r="N25" s="15"/>
      <c r="P25" s="20">
        <f t="shared" si="0"/>
        <v>0</v>
      </c>
      <c r="Q25" s="21"/>
    </row>
    <row r="26" spans="2:17" x14ac:dyDescent="0.45">
      <c r="B26" s="5">
        <v>22</v>
      </c>
      <c r="C26" s="3">
        <v>441</v>
      </c>
      <c r="D26" s="5" t="s">
        <v>57</v>
      </c>
      <c r="E26" s="3">
        <v>442</v>
      </c>
      <c r="F26" s="5" t="s">
        <v>57</v>
      </c>
      <c r="G26" s="5">
        <v>2</v>
      </c>
      <c r="H26" s="5" t="s">
        <v>58</v>
      </c>
      <c r="I26" s="8"/>
      <c r="J26" s="15"/>
      <c r="K26" s="30"/>
      <c r="L26" s="30"/>
      <c r="M26" s="15"/>
      <c r="N26" s="15"/>
      <c r="P26" s="20">
        <f t="shared" si="0"/>
        <v>0</v>
      </c>
      <c r="Q26" s="21"/>
    </row>
    <row r="27" spans="2:17" x14ac:dyDescent="0.45">
      <c r="B27" s="5">
        <v>23</v>
      </c>
      <c r="C27" s="3">
        <v>451</v>
      </c>
      <c r="D27" s="5" t="s">
        <v>59</v>
      </c>
      <c r="E27" s="3">
        <v>352</v>
      </c>
      <c r="F27" s="5" t="s">
        <v>59</v>
      </c>
      <c r="G27" s="5">
        <v>2</v>
      </c>
      <c r="H27" s="5" t="s">
        <v>60</v>
      </c>
      <c r="I27" s="8"/>
      <c r="J27" s="15"/>
      <c r="K27" s="30"/>
      <c r="L27" s="30"/>
      <c r="M27" s="15"/>
      <c r="N27" s="15"/>
      <c r="P27" s="20">
        <f t="shared" si="0"/>
        <v>0</v>
      </c>
      <c r="Q27" s="21"/>
    </row>
    <row r="28" spans="2:17" x14ac:dyDescent="0.45">
      <c r="B28" s="5">
        <v>24</v>
      </c>
      <c r="C28" s="3">
        <v>461</v>
      </c>
      <c r="D28" s="5" t="s">
        <v>61</v>
      </c>
      <c r="E28" s="3">
        <v>562</v>
      </c>
      <c r="F28" s="5" t="s">
        <v>62</v>
      </c>
      <c r="G28" s="5">
        <v>2</v>
      </c>
      <c r="H28" s="5" t="s">
        <v>32</v>
      </c>
      <c r="I28" s="8"/>
      <c r="J28" s="15"/>
      <c r="K28" s="30"/>
      <c r="L28" s="30"/>
      <c r="M28" s="15"/>
      <c r="N28" s="15"/>
      <c r="P28" s="20">
        <f t="shared" si="0"/>
        <v>0</v>
      </c>
      <c r="Q28" s="21"/>
    </row>
    <row r="29" spans="2:17" x14ac:dyDescent="0.45">
      <c r="B29" s="5">
        <v>25</v>
      </c>
      <c r="C29" s="3">
        <v>481</v>
      </c>
      <c r="D29" s="5" t="s">
        <v>63</v>
      </c>
      <c r="E29" s="3">
        <v>481</v>
      </c>
      <c r="F29" s="5" t="s">
        <v>63</v>
      </c>
      <c r="G29" s="5">
        <v>1</v>
      </c>
      <c r="H29" s="5" t="s">
        <v>22</v>
      </c>
      <c r="I29" s="8"/>
      <c r="J29" s="15"/>
      <c r="K29" s="30"/>
      <c r="L29" s="30"/>
      <c r="M29" s="15"/>
      <c r="N29" s="15"/>
      <c r="P29" s="20">
        <f t="shared" si="0"/>
        <v>0</v>
      </c>
      <c r="Q29" s="21"/>
    </row>
    <row r="30" spans="2:17" x14ac:dyDescent="0.45">
      <c r="B30" s="5">
        <v>26</v>
      </c>
      <c r="C30" s="3">
        <v>511</v>
      </c>
      <c r="D30" s="5" t="s">
        <v>64</v>
      </c>
      <c r="E30" s="3">
        <v>712</v>
      </c>
      <c r="F30" s="5" t="s">
        <v>34</v>
      </c>
      <c r="G30" s="5">
        <v>2</v>
      </c>
      <c r="H30" s="5" t="s">
        <v>7</v>
      </c>
      <c r="I30" s="8"/>
      <c r="J30" s="15"/>
      <c r="K30" s="30"/>
      <c r="L30" s="30"/>
      <c r="M30" s="15"/>
      <c r="N30" s="15"/>
      <c r="P30" s="20">
        <f t="shared" si="0"/>
        <v>0</v>
      </c>
      <c r="Q30" s="21"/>
    </row>
    <row r="31" spans="2:17" x14ac:dyDescent="0.45">
      <c r="B31" s="5">
        <v>27</v>
      </c>
      <c r="C31" s="3">
        <v>521</v>
      </c>
      <c r="D31" s="5" t="s">
        <v>65</v>
      </c>
      <c r="E31" s="3">
        <v>321</v>
      </c>
      <c r="F31" s="5" t="s">
        <v>65</v>
      </c>
      <c r="G31" s="5">
        <v>1</v>
      </c>
      <c r="H31" s="5" t="s">
        <v>45</v>
      </c>
      <c r="I31" s="8"/>
      <c r="J31" s="15"/>
      <c r="K31" s="30"/>
      <c r="L31" s="30"/>
      <c r="M31" s="15"/>
      <c r="N31" s="15"/>
      <c r="P31" s="20">
        <f t="shared" si="0"/>
        <v>0</v>
      </c>
      <c r="Q31" s="21"/>
    </row>
    <row r="32" spans="2:17" x14ac:dyDescent="0.45">
      <c r="B32" s="5">
        <v>28</v>
      </c>
      <c r="C32" s="3">
        <v>541</v>
      </c>
      <c r="D32" s="5" t="s">
        <v>66</v>
      </c>
      <c r="E32" s="3">
        <v>542</v>
      </c>
      <c r="F32" s="5" t="s">
        <v>66</v>
      </c>
      <c r="G32" s="5">
        <v>2</v>
      </c>
      <c r="H32" s="5" t="s">
        <v>67</v>
      </c>
      <c r="I32" s="8"/>
      <c r="J32" s="15"/>
      <c r="K32" s="30"/>
      <c r="L32" s="30"/>
      <c r="M32" s="15"/>
      <c r="N32" s="15"/>
      <c r="P32" s="20">
        <f t="shared" si="0"/>
        <v>0</v>
      </c>
      <c r="Q32" s="21"/>
    </row>
    <row r="33" spans="2:17" x14ac:dyDescent="0.45">
      <c r="B33" s="5">
        <v>29</v>
      </c>
      <c r="C33" s="3">
        <v>561</v>
      </c>
      <c r="D33" s="5" t="s">
        <v>68</v>
      </c>
      <c r="E33" s="3">
        <v>661</v>
      </c>
      <c r="F33" s="5" t="s">
        <v>69</v>
      </c>
      <c r="G33" s="5">
        <v>1</v>
      </c>
      <c r="H33" s="5" t="s">
        <v>70</v>
      </c>
      <c r="I33" s="8"/>
      <c r="J33" s="15"/>
      <c r="K33" s="30"/>
      <c r="L33" s="30"/>
      <c r="M33" s="15"/>
      <c r="N33" s="15"/>
      <c r="P33" s="20">
        <f t="shared" si="0"/>
        <v>0</v>
      </c>
      <c r="Q33" s="21"/>
    </row>
    <row r="34" spans="2:17" x14ac:dyDescent="0.45">
      <c r="B34" s="5">
        <v>30</v>
      </c>
      <c r="C34" s="3">
        <v>571</v>
      </c>
      <c r="D34" s="5" t="s">
        <v>71</v>
      </c>
      <c r="E34" s="3">
        <v>572</v>
      </c>
      <c r="F34" s="5" t="s">
        <v>72</v>
      </c>
      <c r="G34" s="5">
        <v>2</v>
      </c>
      <c r="H34" s="5" t="s">
        <v>17</v>
      </c>
      <c r="I34" s="8"/>
      <c r="J34" s="15"/>
      <c r="K34" s="30"/>
      <c r="L34" s="30"/>
      <c r="M34" s="15"/>
      <c r="N34" s="15"/>
      <c r="P34" s="20">
        <f t="shared" si="0"/>
        <v>0</v>
      </c>
      <c r="Q34" s="21"/>
    </row>
    <row r="35" spans="2:17" x14ac:dyDescent="0.45">
      <c r="B35" s="5">
        <v>31</v>
      </c>
      <c r="C35" s="3">
        <v>591</v>
      </c>
      <c r="D35" s="5" t="s">
        <v>73</v>
      </c>
      <c r="E35" s="3">
        <v>492</v>
      </c>
      <c r="F35" s="5" t="s">
        <v>73</v>
      </c>
      <c r="G35" s="5">
        <v>2</v>
      </c>
      <c r="H35" s="5" t="s">
        <v>25</v>
      </c>
      <c r="I35" s="8"/>
      <c r="J35" s="15"/>
      <c r="K35" s="30"/>
      <c r="L35" s="30"/>
      <c r="M35" s="15"/>
      <c r="N35" s="15"/>
      <c r="P35" s="20">
        <f t="shared" si="0"/>
        <v>0</v>
      </c>
      <c r="Q35" s="21"/>
    </row>
    <row r="36" spans="2:17" x14ac:dyDescent="0.45">
      <c r="B36" s="5">
        <v>32</v>
      </c>
      <c r="C36" s="3">
        <v>611</v>
      </c>
      <c r="D36" s="5" t="s">
        <v>74</v>
      </c>
      <c r="E36" s="3">
        <v>811</v>
      </c>
      <c r="F36" s="5" t="s">
        <v>75</v>
      </c>
      <c r="G36" s="5">
        <v>1</v>
      </c>
      <c r="H36" s="5" t="s">
        <v>7</v>
      </c>
      <c r="I36" s="8"/>
      <c r="J36" s="15"/>
      <c r="K36" s="30"/>
      <c r="L36" s="30"/>
      <c r="M36" s="15"/>
      <c r="N36" s="15"/>
      <c r="P36" s="20">
        <f t="shared" si="0"/>
        <v>0</v>
      </c>
      <c r="Q36" s="21"/>
    </row>
    <row r="37" spans="2:17" x14ac:dyDescent="0.45">
      <c r="B37" s="5">
        <v>33</v>
      </c>
      <c r="C37" s="3">
        <v>621</v>
      </c>
      <c r="D37" s="5" t="s">
        <v>76</v>
      </c>
      <c r="E37" s="3">
        <v>63221</v>
      </c>
      <c r="F37" s="5" t="s">
        <v>76</v>
      </c>
      <c r="G37" s="5">
        <v>1</v>
      </c>
      <c r="H37" s="5" t="s">
        <v>77</v>
      </c>
      <c r="I37" s="8"/>
      <c r="J37" s="15"/>
      <c r="K37" s="30"/>
      <c r="L37" s="30"/>
      <c r="M37" s="15"/>
      <c r="N37" s="15"/>
      <c r="P37" s="20">
        <f t="shared" ref="P37:P68" si="1">IF(M37=H37,1,0)</f>
        <v>0</v>
      </c>
      <c r="Q37" s="21"/>
    </row>
    <row r="38" spans="2:17" x14ac:dyDescent="0.45">
      <c r="B38" s="5">
        <v>34</v>
      </c>
      <c r="C38" s="3">
        <v>641</v>
      </c>
      <c r="D38" s="5" t="s">
        <v>78</v>
      </c>
      <c r="E38" s="3">
        <v>641</v>
      </c>
      <c r="F38" s="5" t="s">
        <v>78</v>
      </c>
      <c r="G38" s="5">
        <v>1</v>
      </c>
      <c r="H38" s="5" t="s">
        <v>29</v>
      </c>
      <c r="I38" s="8"/>
      <c r="J38" s="15"/>
      <c r="K38" s="30"/>
      <c r="L38" s="30"/>
      <c r="M38" s="15"/>
      <c r="N38" s="15"/>
      <c r="P38" s="20">
        <f t="shared" si="1"/>
        <v>0</v>
      </c>
      <c r="Q38" s="21"/>
    </row>
    <row r="39" spans="2:17" x14ac:dyDescent="0.45">
      <c r="B39" s="5">
        <v>35</v>
      </c>
      <c r="C39" s="3">
        <v>691</v>
      </c>
      <c r="D39" s="5" t="s">
        <v>79</v>
      </c>
      <c r="E39" s="3">
        <v>591</v>
      </c>
      <c r="F39" s="5" t="s">
        <v>80</v>
      </c>
      <c r="G39" s="5">
        <v>1</v>
      </c>
      <c r="H39" s="5" t="s">
        <v>25</v>
      </c>
      <c r="I39" s="8"/>
      <c r="J39" s="15"/>
      <c r="K39" s="30"/>
      <c r="L39" s="30"/>
      <c r="M39" s="15"/>
      <c r="N39" s="15"/>
      <c r="P39" s="20">
        <f t="shared" si="1"/>
        <v>0</v>
      </c>
      <c r="Q39" s="21"/>
    </row>
    <row r="40" spans="2:17" x14ac:dyDescent="0.45">
      <c r="B40" s="5">
        <v>36</v>
      </c>
      <c r="C40" s="3">
        <v>711</v>
      </c>
      <c r="D40" s="5" t="s">
        <v>81</v>
      </c>
      <c r="E40" s="3">
        <v>1012</v>
      </c>
      <c r="F40" s="5" t="s">
        <v>82</v>
      </c>
      <c r="G40" s="5">
        <v>2</v>
      </c>
      <c r="H40" s="5" t="s">
        <v>7</v>
      </c>
      <c r="I40" s="8"/>
      <c r="J40" s="15"/>
      <c r="K40" s="30"/>
      <c r="L40" s="30"/>
      <c r="M40" s="15"/>
      <c r="N40" s="15"/>
      <c r="P40" s="20">
        <f t="shared" si="1"/>
        <v>0</v>
      </c>
      <c r="Q40" s="21"/>
    </row>
    <row r="41" spans="2:17" x14ac:dyDescent="0.45">
      <c r="B41" s="5">
        <v>37</v>
      </c>
      <c r="C41" s="3">
        <v>751</v>
      </c>
      <c r="D41" s="5" t="s">
        <v>83</v>
      </c>
      <c r="E41" s="3">
        <v>362051</v>
      </c>
      <c r="F41" s="5" t="s">
        <v>84</v>
      </c>
      <c r="G41" s="5">
        <v>1</v>
      </c>
      <c r="H41" s="5" t="s">
        <v>85</v>
      </c>
      <c r="I41" s="8"/>
      <c r="J41" s="15"/>
      <c r="K41" s="30"/>
      <c r="L41" s="30"/>
      <c r="M41" s="15"/>
      <c r="N41" s="15"/>
      <c r="P41" s="20">
        <f t="shared" si="1"/>
        <v>0</v>
      </c>
      <c r="Q41" s="21"/>
    </row>
    <row r="42" spans="2:17" x14ac:dyDescent="0.45">
      <c r="B42" s="5">
        <v>38</v>
      </c>
      <c r="C42" s="3">
        <v>761</v>
      </c>
      <c r="D42" s="5" t="s">
        <v>86</v>
      </c>
      <c r="E42" s="3">
        <v>862</v>
      </c>
      <c r="F42" s="5" t="s">
        <v>87</v>
      </c>
      <c r="G42" s="5">
        <v>2</v>
      </c>
      <c r="H42" s="5" t="s">
        <v>15</v>
      </c>
      <c r="I42" s="8"/>
      <c r="J42" s="15"/>
      <c r="K42" s="30"/>
      <c r="L42" s="30"/>
      <c r="M42" s="15"/>
      <c r="N42" s="15"/>
      <c r="P42" s="20">
        <f t="shared" si="1"/>
        <v>0</v>
      </c>
      <c r="Q42" s="21"/>
    </row>
    <row r="43" spans="2:17" x14ac:dyDescent="0.45">
      <c r="B43" s="5">
        <v>39</v>
      </c>
      <c r="C43" s="3">
        <v>771</v>
      </c>
      <c r="D43" s="5" t="s">
        <v>88</v>
      </c>
      <c r="E43" s="3">
        <v>671</v>
      </c>
      <c r="F43" s="5" t="s">
        <v>89</v>
      </c>
      <c r="G43" s="5">
        <v>1</v>
      </c>
      <c r="H43" s="5" t="s">
        <v>17</v>
      </c>
      <c r="I43" s="8"/>
      <c r="J43" s="15"/>
      <c r="K43" s="30"/>
      <c r="L43" s="30"/>
      <c r="M43" s="15"/>
      <c r="N43" s="15"/>
      <c r="P43" s="20">
        <f t="shared" si="1"/>
        <v>0</v>
      </c>
      <c r="Q43" s="21"/>
    </row>
    <row r="44" spans="2:17" x14ac:dyDescent="0.45">
      <c r="B44" s="5">
        <v>40</v>
      </c>
      <c r="C44" s="3">
        <v>781</v>
      </c>
      <c r="D44" s="5" t="s">
        <v>90</v>
      </c>
      <c r="E44" s="3">
        <v>681</v>
      </c>
      <c r="F44" s="5" t="s">
        <v>91</v>
      </c>
      <c r="G44" s="5">
        <v>1</v>
      </c>
      <c r="H44" s="5" t="s">
        <v>92</v>
      </c>
      <c r="I44" s="8"/>
      <c r="J44" s="15"/>
      <c r="K44" s="30"/>
      <c r="L44" s="30"/>
      <c r="M44" s="15"/>
      <c r="N44" s="15"/>
      <c r="P44" s="20">
        <f t="shared" si="1"/>
        <v>0</v>
      </c>
      <c r="Q44" s="21"/>
    </row>
    <row r="45" spans="2:17" x14ac:dyDescent="0.45">
      <c r="B45" s="5">
        <v>41</v>
      </c>
      <c r="C45" s="3">
        <v>791</v>
      </c>
      <c r="D45" s="5" t="s">
        <v>93</v>
      </c>
      <c r="E45" s="3">
        <v>692</v>
      </c>
      <c r="F45" s="5" t="s">
        <v>94</v>
      </c>
      <c r="G45" s="5">
        <v>2</v>
      </c>
      <c r="H45" s="5" t="s">
        <v>25</v>
      </c>
      <c r="I45" s="8"/>
      <c r="J45" s="15"/>
      <c r="K45" s="30"/>
      <c r="L45" s="30"/>
      <c r="M45" s="15"/>
      <c r="N45" s="15"/>
      <c r="P45" s="20">
        <f t="shared" si="1"/>
        <v>0</v>
      </c>
      <c r="Q45" s="21"/>
    </row>
    <row r="46" spans="2:17" x14ac:dyDescent="0.45">
      <c r="B46" s="5">
        <v>42</v>
      </c>
      <c r="C46" s="3">
        <v>841</v>
      </c>
      <c r="D46" s="5" t="s">
        <v>95</v>
      </c>
      <c r="E46" s="3">
        <v>742</v>
      </c>
      <c r="F46" s="5" t="s">
        <v>34</v>
      </c>
      <c r="G46" s="5">
        <v>2</v>
      </c>
      <c r="H46" s="5" t="s">
        <v>29</v>
      </c>
      <c r="I46" s="8"/>
      <c r="J46" s="15"/>
      <c r="K46" s="30"/>
      <c r="L46" s="30"/>
      <c r="M46" s="15"/>
      <c r="N46" s="15"/>
      <c r="P46" s="20">
        <f t="shared" si="1"/>
        <v>0</v>
      </c>
      <c r="Q46" s="21"/>
    </row>
    <row r="47" spans="2:17" x14ac:dyDescent="0.45">
      <c r="B47" s="5">
        <v>43</v>
      </c>
      <c r="C47" s="3">
        <v>861</v>
      </c>
      <c r="D47" s="5" t="s">
        <v>96</v>
      </c>
      <c r="E47" s="3">
        <v>1061</v>
      </c>
      <c r="F47" s="5" t="s">
        <v>97</v>
      </c>
      <c r="G47" s="5">
        <v>1</v>
      </c>
      <c r="H47" s="5" t="s">
        <v>98</v>
      </c>
      <c r="I47" s="8"/>
      <c r="J47" s="15"/>
      <c r="K47" s="30"/>
      <c r="L47" s="30"/>
      <c r="M47" s="15"/>
      <c r="N47" s="15"/>
      <c r="P47" s="20">
        <f t="shared" si="1"/>
        <v>0</v>
      </c>
      <c r="Q47" s="21"/>
    </row>
    <row r="48" spans="2:17" x14ac:dyDescent="0.45">
      <c r="B48" s="5">
        <v>44</v>
      </c>
      <c r="C48" s="3">
        <v>881</v>
      </c>
      <c r="D48" s="5" t="s">
        <v>99</v>
      </c>
      <c r="E48" s="3">
        <v>781</v>
      </c>
      <c r="F48" s="5" t="s">
        <v>99</v>
      </c>
      <c r="G48" s="5">
        <v>1</v>
      </c>
      <c r="H48" s="5" t="s">
        <v>20</v>
      </c>
      <c r="I48" s="8"/>
      <c r="J48" s="15"/>
      <c r="K48" s="30"/>
      <c r="L48" s="30"/>
      <c r="M48" s="15"/>
      <c r="N48" s="15"/>
      <c r="P48" s="20">
        <f t="shared" si="1"/>
        <v>0</v>
      </c>
      <c r="Q48" s="21"/>
    </row>
    <row r="49" spans="2:17" x14ac:dyDescent="0.45">
      <c r="B49" s="5">
        <v>45</v>
      </c>
      <c r="C49" s="3">
        <v>911</v>
      </c>
      <c r="D49" s="5" t="s">
        <v>100</v>
      </c>
      <c r="E49" s="3">
        <v>1111</v>
      </c>
      <c r="F49" s="5" t="s">
        <v>100</v>
      </c>
      <c r="G49" s="5">
        <v>1</v>
      </c>
      <c r="H49" s="5" t="s">
        <v>7</v>
      </c>
      <c r="I49" s="8"/>
      <c r="J49" s="15"/>
      <c r="K49" s="30"/>
      <c r="L49" s="30"/>
      <c r="M49" s="15"/>
      <c r="N49" s="15"/>
      <c r="P49" s="20">
        <f t="shared" si="1"/>
        <v>0</v>
      </c>
      <c r="Q49" s="21"/>
    </row>
    <row r="50" spans="2:17" x14ac:dyDescent="0.45">
      <c r="B50" s="5">
        <v>46</v>
      </c>
      <c r="C50" s="3">
        <v>941</v>
      </c>
      <c r="D50" s="5" t="s">
        <v>101</v>
      </c>
      <c r="E50" s="3">
        <v>841</v>
      </c>
      <c r="F50" s="5" t="s">
        <v>101</v>
      </c>
      <c r="G50" s="5">
        <v>1</v>
      </c>
      <c r="H50" s="5" t="s">
        <v>29</v>
      </c>
      <c r="I50" s="8"/>
      <c r="J50" s="15"/>
      <c r="K50" s="30"/>
      <c r="L50" s="30"/>
      <c r="M50" s="15"/>
      <c r="N50" s="15"/>
      <c r="P50" s="20">
        <f t="shared" si="1"/>
        <v>0</v>
      </c>
      <c r="Q50" s="21"/>
    </row>
    <row r="51" spans="2:17" x14ac:dyDescent="0.45">
      <c r="B51" s="5">
        <v>47</v>
      </c>
      <c r="C51" s="3">
        <v>951</v>
      </c>
      <c r="D51" s="5" t="s">
        <v>102</v>
      </c>
      <c r="E51" s="3">
        <v>651</v>
      </c>
      <c r="F51" s="5" t="s">
        <v>102</v>
      </c>
      <c r="G51" s="5">
        <v>1</v>
      </c>
      <c r="H51" s="5" t="s">
        <v>103</v>
      </c>
      <c r="I51" s="8"/>
      <c r="J51" s="15"/>
      <c r="K51" s="30"/>
      <c r="L51" s="30"/>
      <c r="M51" s="15"/>
      <c r="N51" s="15"/>
      <c r="P51" s="20">
        <f t="shared" si="1"/>
        <v>0</v>
      </c>
      <c r="Q51" s="21"/>
    </row>
    <row r="52" spans="2:17" x14ac:dyDescent="0.45">
      <c r="B52" s="5">
        <v>48</v>
      </c>
      <c r="C52" s="3">
        <v>961</v>
      </c>
      <c r="D52" s="5" t="s">
        <v>104</v>
      </c>
      <c r="E52" s="3">
        <v>1162</v>
      </c>
      <c r="F52" s="5" t="s">
        <v>104</v>
      </c>
      <c r="G52" s="5">
        <v>2</v>
      </c>
      <c r="H52" s="5" t="s">
        <v>15</v>
      </c>
      <c r="I52" s="8"/>
      <c r="J52" s="15"/>
      <c r="K52" s="30"/>
      <c r="L52" s="30"/>
      <c r="M52" s="15"/>
      <c r="N52" s="15"/>
      <c r="P52" s="20">
        <f t="shared" si="1"/>
        <v>0</v>
      </c>
      <c r="Q52" s="21"/>
    </row>
    <row r="53" spans="2:17" x14ac:dyDescent="0.45">
      <c r="B53" s="5">
        <v>49</v>
      </c>
      <c r="C53" s="3">
        <v>981</v>
      </c>
      <c r="D53" s="5" t="s">
        <v>105</v>
      </c>
      <c r="E53" s="3">
        <v>882</v>
      </c>
      <c r="F53" s="5" t="s">
        <v>106</v>
      </c>
      <c r="G53" s="5">
        <v>2</v>
      </c>
      <c r="H53" s="5" t="s">
        <v>20</v>
      </c>
      <c r="I53" s="8"/>
      <c r="J53" s="15"/>
      <c r="K53" s="30"/>
      <c r="L53" s="30"/>
      <c r="M53" s="15"/>
      <c r="N53" s="15"/>
      <c r="P53" s="20">
        <f t="shared" si="1"/>
        <v>0</v>
      </c>
      <c r="Q53" s="21"/>
    </row>
    <row r="54" spans="2:17" x14ac:dyDescent="0.45">
      <c r="B54" s="5">
        <v>50</v>
      </c>
      <c r="C54" s="3">
        <v>991</v>
      </c>
      <c r="D54" s="5" t="s">
        <v>107</v>
      </c>
      <c r="E54" s="3">
        <v>892</v>
      </c>
      <c r="F54" s="5" t="s">
        <v>107</v>
      </c>
      <c r="G54" s="5">
        <v>2</v>
      </c>
      <c r="H54" s="5" t="s">
        <v>25</v>
      </c>
      <c r="I54" s="8"/>
      <c r="J54" s="15"/>
      <c r="K54" s="30"/>
      <c r="L54" s="30"/>
      <c r="M54" s="15"/>
      <c r="N54" s="15"/>
      <c r="P54" s="20">
        <f t="shared" si="1"/>
        <v>0</v>
      </c>
      <c r="Q54" s="21"/>
    </row>
    <row r="55" spans="2:17" x14ac:dyDescent="0.45">
      <c r="B55" s="5">
        <v>51</v>
      </c>
      <c r="C55" s="3">
        <v>1011</v>
      </c>
      <c r="D55" s="5" t="s">
        <v>108</v>
      </c>
      <c r="E55" s="3">
        <v>1211</v>
      </c>
      <c r="F55" s="5" t="s">
        <v>108</v>
      </c>
      <c r="G55" s="5">
        <v>1</v>
      </c>
      <c r="H55" s="5" t="s">
        <v>7</v>
      </c>
      <c r="I55" s="8"/>
      <c r="J55" s="15"/>
      <c r="K55" s="30"/>
      <c r="L55" s="30"/>
      <c r="M55" s="15"/>
      <c r="N55" s="15"/>
      <c r="P55" s="20">
        <f t="shared" si="1"/>
        <v>0</v>
      </c>
      <c r="Q55" s="21"/>
    </row>
    <row r="56" spans="2:17" x14ac:dyDescent="0.45">
      <c r="B56" s="5">
        <v>52</v>
      </c>
      <c r="C56" s="3">
        <v>1061</v>
      </c>
      <c r="D56" s="5" t="s">
        <v>109</v>
      </c>
      <c r="E56" s="3">
        <v>1261</v>
      </c>
      <c r="F56" s="5" t="s">
        <v>109</v>
      </c>
      <c r="G56" s="5">
        <v>1</v>
      </c>
      <c r="H56" s="5" t="s">
        <v>15</v>
      </c>
      <c r="I56" s="8"/>
      <c r="J56" s="15"/>
      <c r="K56" s="30"/>
      <c r="L56" s="30"/>
      <c r="M56" s="15"/>
      <c r="N56" s="15"/>
      <c r="P56" s="20">
        <f t="shared" si="1"/>
        <v>0</v>
      </c>
      <c r="Q56" s="21"/>
    </row>
    <row r="57" spans="2:17" x14ac:dyDescent="0.45">
      <c r="B57" s="5">
        <v>53</v>
      </c>
      <c r="C57" s="3">
        <v>1091</v>
      </c>
      <c r="D57" s="5" t="s">
        <v>110</v>
      </c>
      <c r="E57" s="3">
        <v>992</v>
      </c>
      <c r="F57" s="5" t="s">
        <v>111</v>
      </c>
      <c r="G57" s="5">
        <v>2</v>
      </c>
      <c r="H57" s="5" t="s">
        <v>25</v>
      </c>
      <c r="I57" s="8"/>
      <c r="J57" s="15"/>
      <c r="K57" s="30"/>
      <c r="L57" s="30"/>
      <c r="M57" s="15"/>
      <c r="N57" s="15"/>
      <c r="P57" s="20">
        <f t="shared" si="1"/>
        <v>0</v>
      </c>
      <c r="Q57" s="21"/>
    </row>
    <row r="58" spans="2:17" x14ac:dyDescent="0.45">
      <c r="B58" s="5">
        <v>54</v>
      </c>
      <c r="C58" s="3">
        <v>1121</v>
      </c>
      <c r="D58" s="5" t="s">
        <v>112</v>
      </c>
      <c r="E58" s="3">
        <v>922</v>
      </c>
      <c r="F58" s="5" t="s">
        <v>113</v>
      </c>
      <c r="G58" s="5">
        <v>2</v>
      </c>
      <c r="H58" s="5" t="s">
        <v>114</v>
      </c>
      <c r="I58" s="8"/>
      <c r="J58" s="15"/>
      <c r="K58" s="30"/>
      <c r="L58" s="30"/>
      <c r="M58" s="15"/>
      <c r="N58" s="15"/>
      <c r="P58" s="20">
        <f t="shared" si="1"/>
        <v>0</v>
      </c>
      <c r="Q58" s="21"/>
    </row>
    <row r="59" spans="2:17" x14ac:dyDescent="0.45">
      <c r="B59" s="5">
        <v>55</v>
      </c>
      <c r="C59" s="3">
        <v>1141</v>
      </c>
      <c r="D59" s="5" t="s">
        <v>115</v>
      </c>
      <c r="E59" s="3">
        <v>942</v>
      </c>
      <c r="F59" s="5" t="s">
        <v>115</v>
      </c>
      <c r="G59" s="5">
        <v>2</v>
      </c>
      <c r="H59" s="5" t="s">
        <v>29</v>
      </c>
      <c r="I59" s="8"/>
      <c r="J59" s="15"/>
      <c r="K59" s="30"/>
      <c r="L59" s="30"/>
      <c r="M59" s="15"/>
      <c r="N59" s="15"/>
      <c r="P59" s="20">
        <f t="shared" si="1"/>
        <v>0</v>
      </c>
      <c r="Q59" s="21"/>
    </row>
    <row r="60" spans="2:17" x14ac:dyDescent="0.45">
      <c r="B60" s="5">
        <v>56</v>
      </c>
      <c r="C60" s="3">
        <v>1151</v>
      </c>
      <c r="D60" s="5" t="s">
        <v>116</v>
      </c>
      <c r="E60" s="3">
        <v>851</v>
      </c>
      <c r="F60" s="5" t="s">
        <v>117</v>
      </c>
      <c r="G60" s="5">
        <v>1</v>
      </c>
      <c r="H60" s="5" t="s">
        <v>118</v>
      </c>
      <c r="I60" s="8"/>
      <c r="J60" s="15"/>
      <c r="K60" s="30"/>
      <c r="L60" s="30"/>
      <c r="M60" s="15"/>
      <c r="N60" s="15"/>
      <c r="P60" s="20">
        <f t="shared" si="1"/>
        <v>0</v>
      </c>
      <c r="Q60" s="21"/>
    </row>
    <row r="61" spans="2:17" x14ac:dyDescent="0.45">
      <c r="B61" s="5">
        <v>57</v>
      </c>
      <c r="C61" s="3">
        <v>1161</v>
      </c>
      <c r="D61" s="5" t="s">
        <v>119</v>
      </c>
      <c r="E61" s="3">
        <v>1362</v>
      </c>
      <c r="F61" s="5" t="s">
        <v>119</v>
      </c>
      <c r="G61" s="5">
        <v>2</v>
      </c>
      <c r="H61" s="5" t="s">
        <v>15</v>
      </c>
      <c r="I61" s="8"/>
      <c r="J61" s="15"/>
      <c r="K61" s="30"/>
      <c r="L61" s="30"/>
      <c r="M61" s="15"/>
      <c r="N61" s="15"/>
      <c r="P61" s="20">
        <f t="shared" si="1"/>
        <v>0</v>
      </c>
      <c r="Q61" s="21"/>
    </row>
    <row r="62" spans="2:17" x14ac:dyDescent="0.45">
      <c r="B62" s="5">
        <v>58</v>
      </c>
      <c r="C62" s="3">
        <v>1171</v>
      </c>
      <c r="D62" s="5" t="s">
        <v>120</v>
      </c>
      <c r="E62" s="3">
        <v>972</v>
      </c>
      <c r="F62" s="5" t="s">
        <v>120</v>
      </c>
      <c r="G62" s="5">
        <v>2</v>
      </c>
      <c r="H62" s="5" t="s">
        <v>121</v>
      </c>
      <c r="I62" s="8"/>
      <c r="J62" s="15"/>
      <c r="K62" s="30"/>
      <c r="L62" s="30"/>
      <c r="M62" s="15"/>
      <c r="N62" s="15"/>
      <c r="P62" s="20">
        <f t="shared" si="1"/>
        <v>0</v>
      </c>
      <c r="Q62" s="21"/>
    </row>
    <row r="63" spans="2:17" x14ac:dyDescent="0.45">
      <c r="B63" s="5">
        <v>59</v>
      </c>
      <c r="C63" s="3">
        <v>1191</v>
      </c>
      <c r="D63" s="5" t="s">
        <v>122</v>
      </c>
      <c r="E63" s="3">
        <v>9392</v>
      </c>
      <c r="F63" s="5" t="s">
        <v>34</v>
      </c>
      <c r="G63" s="5">
        <v>2</v>
      </c>
      <c r="H63" s="5" t="s">
        <v>25</v>
      </c>
      <c r="I63" s="8"/>
      <c r="J63" s="15"/>
      <c r="K63" s="30"/>
      <c r="L63" s="30"/>
      <c r="M63" s="15"/>
      <c r="N63" s="15"/>
      <c r="P63" s="20">
        <f t="shared" si="1"/>
        <v>0</v>
      </c>
      <c r="Q63" s="21"/>
    </row>
    <row r="64" spans="2:17" x14ac:dyDescent="0.45">
      <c r="B64" s="5">
        <v>60</v>
      </c>
      <c r="C64" s="3">
        <v>1211</v>
      </c>
      <c r="D64" s="5" t="s">
        <v>123</v>
      </c>
      <c r="E64" s="3">
        <v>1411</v>
      </c>
      <c r="F64" s="5" t="s">
        <v>124</v>
      </c>
      <c r="G64" s="5">
        <v>1</v>
      </c>
      <c r="H64" s="5" t="s">
        <v>7</v>
      </c>
      <c r="I64" s="8"/>
      <c r="J64" s="15"/>
      <c r="K64" s="30"/>
      <c r="L64" s="30"/>
      <c r="M64" s="15"/>
      <c r="N64" s="15"/>
      <c r="P64" s="20">
        <f t="shared" si="1"/>
        <v>0</v>
      </c>
      <c r="Q64" s="21"/>
    </row>
    <row r="65" spans="2:17" x14ac:dyDescent="0.45">
      <c r="B65" s="5">
        <v>61</v>
      </c>
      <c r="C65" s="3">
        <v>1221</v>
      </c>
      <c r="D65" s="5" t="s">
        <v>125</v>
      </c>
      <c r="E65" s="3">
        <v>1021</v>
      </c>
      <c r="F65" s="5" t="s">
        <v>126</v>
      </c>
      <c r="G65" s="5">
        <v>1</v>
      </c>
      <c r="H65" s="5" t="s">
        <v>114</v>
      </c>
      <c r="I65" s="8"/>
      <c r="J65" s="15"/>
      <c r="K65" s="30"/>
      <c r="L65" s="30"/>
      <c r="M65" s="15"/>
      <c r="N65" s="15"/>
      <c r="P65" s="20">
        <f t="shared" si="1"/>
        <v>0</v>
      </c>
      <c r="Q65" s="21"/>
    </row>
    <row r="66" spans="2:17" x14ac:dyDescent="0.45">
      <c r="B66" s="5">
        <v>62</v>
      </c>
      <c r="C66" s="3">
        <v>1261</v>
      </c>
      <c r="D66" s="5" t="s">
        <v>127</v>
      </c>
      <c r="E66" s="3">
        <v>1461</v>
      </c>
      <c r="F66" s="5" t="s">
        <v>34</v>
      </c>
      <c r="G66" s="5">
        <v>1</v>
      </c>
      <c r="H66" s="5" t="s">
        <v>15</v>
      </c>
      <c r="I66" s="8"/>
      <c r="J66" s="15"/>
      <c r="K66" s="30"/>
      <c r="L66" s="30"/>
      <c r="M66" s="15"/>
      <c r="N66" s="15"/>
      <c r="P66" s="20">
        <f t="shared" si="1"/>
        <v>0</v>
      </c>
      <c r="Q66" s="21"/>
    </row>
    <row r="67" spans="2:17" x14ac:dyDescent="0.45">
      <c r="B67" s="5">
        <v>63</v>
      </c>
      <c r="C67" s="3">
        <v>1291</v>
      </c>
      <c r="D67" s="5" t="s">
        <v>128</v>
      </c>
      <c r="E67" s="3">
        <v>9792</v>
      </c>
      <c r="F67" s="5" t="s">
        <v>34</v>
      </c>
      <c r="G67" s="5">
        <v>2</v>
      </c>
      <c r="H67" s="5" t="s">
        <v>25</v>
      </c>
      <c r="I67" s="8"/>
      <c r="J67" s="15"/>
      <c r="K67" s="30"/>
      <c r="L67" s="30"/>
      <c r="M67" s="15"/>
      <c r="N67" s="15"/>
      <c r="P67" s="20">
        <f t="shared" si="1"/>
        <v>0</v>
      </c>
      <c r="Q67" s="21"/>
    </row>
    <row r="68" spans="2:17" x14ac:dyDescent="0.45">
      <c r="B68" s="5">
        <v>64</v>
      </c>
      <c r="C68" s="3">
        <v>1311</v>
      </c>
      <c r="D68" s="5" t="s">
        <v>129</v>
      </c>
      <c r="E68" s="3">
        <v>1512</v>
      </c>
      <c r="F68" s="5" t="s">
        <v>129</v>
      </c>
      <c r="G68" s="5">
        <v>2</v>
      </c>
      <c r="H68" s="5" t="s">
        <v>7</v>
      </c>
      <c r="I68" s="8"/>
      <c r="J68" s="15"/>
      <c r="K68" s="30"/>
      <c r="L68" s="30"/>
      <c r="M68" s="15"/>
      <c r="N68" s="15"/>
      <c r="P68" s="20">
        <f t="shared" si="1"/>
        <v>0</v>
      </c>
      <c r="Q68" s="21"/>
    </row>
    <row r="69" spans="2:17" x14ac:dyDescent="0.45">
      <c r="B69" s="5">
        <v>65</v>
      </c>
      <c r="C69" s="3">
        <v>1321</v>
      </c>
      <c r="D69" s="5" t="s">
        <v>130</v>
      </c>
      <c r="E69" s="3">
        <v>1122</v>
      </c>
      <c r="F69" s="5" t="s">
        <v>131</v>
      </c>
      <c r="G69" s="5">
        <v>2</v>
      </c>
      <c r="H69" s="5" t="s">
        <v>114</v>
      </c>
      <c r="I69" s="8"/>
      <c r="J69" s="15"/>
      <c r="K69" s="30"/>
      <c r="L69" s="30"/>
      <c r="M69" s="15"/>
      <c r="N69" s="15"/>
      <c r="P69" s="20">
        <f t="shared" ref="P69:P104" si="2">IF(M69=H69,1,0)</f>
        <v>0</v>
      </c>
      <c r="Q69" s="21"/>
    </row>
    <row r="70" spans="2:17" x14ac:dyDescent="0.45">
      <c r="B70" s="5">
        <v>66</v>
      </c>
      <c r="C70" s="3">
        <v>1341</v>
      </c>
      <c r="D70" s="5" t="s">
        <v>132</v>
      </c>
      <c r="E70" s="3">
        <v>1041</v>
      </c>
      <c r="F70" s="5" t="s">
        <v>132</v>
      </c>
      <c r="G70" s="5">
        <v>1</v>
      </c>
      <c r="H70" s="5" t="s">
        <v>29</v>
      </c>
      <c r="I70" s="8"/>
      <c r="J70" s="15"/>
      <c r="K70" s="30"/>
      <c r="L70" s="30"/>
      <c r="M70" s="15"/>
      <c r="N70" s="15"/>
      <c r="P70" s="20">
        <f t="shared" si="2"/>
        <v>0</v>
      </c>
      <c r="Q70" s="21"/>
    </row>
    <row r="71" spans="2:17" x14ac:dyDescent="0.45">
      <c r="B71" s="5">
        <v>67</v>
      </c>
      <c r="C71" s="3">
        <v>1351</v>
      </c>
      <c r="D71" s="5" t="s">
        <v>133</v>
      </c>
      <c r="E71" s="3">
        <v>1052</v>
      </c>
      <c r="F71" s="5" t="s">
        <v>133</v>
      </c>
      <c r="G71" s="5">
        <v>2</v>
      </c>
      <c r="H71" s="5" t="s">
        <v>118</v>
      </c>
      <c r="I71" s="8"/>
      <c r="J71" s="15"/>
      <c r="K71" s="30"/>
      <c r="L71" s="30"/>
      <c r="M71" s="15"/>
      <c r="N71" s="15"/>
      <c r="P71" s="20">
        <f t="shared" si="2"/>
        <v>0</v>
      </c>
      <c r="Q71" s="21"/>
    </row>
    <row r="72" spans="2:17" x14ac:dyDescent="0.45">
      <c r="B72" s="5">
        <v>68</v>
      </c>
      <c r="C72" s="3">
        <v>1361</v>
      </c>
      <c r="D72" s="5" t="s">
        <v>134</v>
      </c>
      <c r="E72" s="3">
        <v>1561</v>
      </c>
      <c r="F72" s="5" t="s">
        <v>135</v>
      </c>
      <c r="G72" s="5">
        <v>1</v>
      </c>
      <c r="H72" s="5" t="s">
        <v>70</v>
      </c>
      <c r="I72" s="8"/>
      <c r="J72" s="15"/>
      <c r="K72" s="30"/>
      <c r="L72" s="30"/>
      <c r="M72" s="15"/>
      <c r="N72" s="15"/>
      <c r="P72" s="20">
        <f t="shared" si="2"/>
        <v>0</v>
      </c>
      <c r="Q72" s="21"/>
    </row>
    <row r="73" spans="2:17" x14ac:dyDescent="0.45">
      <c r="B73" s="5">
        <v>69</v>
      </c>
      <c r="C73" s="3">
        <v>1371</v>
      </c>
      <c r="D73" s="5" t="s">
        <v>136</v>
      </c>
      <c r="E73" s="3">
        <v>45772</v>
      </c>
      <c r="F73" s="5" t="s">
        <v>137</v>
      </c>
      <c r="G73" s="5">
        <v>2</v>
      </c>
      <c r="H73" s="5" t="s">
        <v>17</v>
      </c>
      <c r="I73" s="8"/>
      <c r="J73" s="15"/>
      <c r="K73" s="30"/>
      <c r="L73" s="30"/>
      <c r="M73" s="15"/>
      <c r="N73" s="15"/>
      <c r="P73" s="20">
        <f t="shared" si="2"/>
        <v>0</v>
      </c>
      <c r="Q73" s="21"/>
    </row>
    <row r="74" spans="2:17" x14ac:dyDescent="0.45">
      <c r="B74" s="5">
        <v>70</v>
      </c>
      <c r="C74" s="3">
        <v>1381</v>
      </c>
      <c r="D74" s="5" t="s">
        <v>138</v>
      </c>
      <c r="E74" s="3">
        <v>1382</v>
      </c>
      <c r="F74" s="5" t="s">
        <v>138</v>
      </c>
      <c r="G74" s="5">
        <v>2</v>
      </c>
      <c r="H74" s="5" t="s">
        <v>21</v>
      </c>
      <c r="I74" s="8"/>
      <c r="J74" s="15"/>
      <c r="K74" s="30"/>
      <c r="L74" s="30"/>
      <c r="M74" s="15"/>
      <c r="N74" s="15"/>
      <c r="P74" s="20">
        <f t="shared" si="2"/>
        <v>0</v>
      </c>
      <c r="Q74" s="21"/>
    </row>
    <row r="75" spans="2:17" x14ac:dyDescent="0.45">
      <c r="B75" s="5">
        <v>71</v>
      </c>
      <c r="C75" s="3">
        <v>1411</v>
      </c>
      <c r="D75" s="5" t="s">
        <v>139</v>
      </c>
      <c r="E75" s="3">
        <v>1612</v>
      </c>
      <c r="F75" s="5" t="s">
        <v>140</v>
      </c>
      <c r="G75" s="5">
        <v>2</v>
      </c>
      <c r="H75" s="5" t="s">
        <v>7</v>
      </c>
      <c r="I75" s="8"/>
      <c r="J75" s="15"/>
      <c r="K75" s="30"/>
      <c r="L75" s="30"/>
      <c r="M75" s="15"/>
      <c r="N75" s="15"/>
      <c r="P75" s="20">
        <f t="shared" si="2"/>
        <v>0</v>
      </c>
      <c r="Q75" s="21"/>
    </row>
    <row r="76" spans="2:17" x14ac:dyDescent="0.45">
      <c r="B76" s="5">
        <v>72</v>
      </c>
      <c r="C76" s="3">
        <v>1441</v>
      </c>
      <c r="D76" s="5" t="s">
        <v>141</v>
      </c>
      <c r="E76" s="3">
        <v>1141</v>
      </c>
      <c r="F76" s="5" t="s">
        <v>141</v>
      </c>
      <c r="G76" s="5">
        <v>1</v>
      </c>
      <c r="H76" s="5" t="s">
        <v>29</v>
      </c>
      <c r="I76" s="8"/>
      <c r="J76" s="15"/>
      <c r="K76" s="30"/>
      <c r="L76" s="30"/>
      <c r="M76" s="15"/>
      <c r="N76" s="15"/>
      <c r="P76" s="20">
        <f t="shared" si="2"/>
        <v>0</v>
      </c>
      <c r="Q76" s="21"/>
    </row>
    <row r="77" spans="2:17" x14ac:dyDescent="0.45">
      <c r="B77" s="5">
        <v>73</v>
      </c>
      <c r="C77" s="3">
        <v>1461</v>
      </c>
      <c r="D77" s="5" t="s">
        <v>142</v>
      </c>
      <c r="E77" s="3">
        <v>1661</v>
      </c>
      <c r="F77" s="5" t="s">
        <v>143</v>
      </c>
      <c r="G77" s="5">
        <v>1</v>
      </c>
      <c r="H77" s="5" t="s">
        <v>144</v>
      </c>
      <c r="I77" s="8"/>
      <c r="J77" s="15"/>
      <c r="K77" s="30"/>
      <c r="L77" s="30"/>
      <c r="M77" s="15"/>
      <c r="N77" s="15"/>
      <c r="P77" s="20">
        <f t="shared" si="2"/>
        <v>0</v>
      </c>
      <c r="Q77" s="21"/>
    </row>
    <row r="78" spans="2:17" x14ac:dyDescent="0.45">
      <c r="B78" s="5">
        <v>74</v>
      </c>
      <c r="C78" s="3">
        <v>1471</v>
      </c>
      <c r="D78" s="5" t="s">
        <v>145</v>
      </c>
      <c r="E78" s="3">
        <v>1171</v>
      </c>
      <c r="F78" s="5" t="s">
        <v>145</v>
      </c>
      <c r="G78" s="5">
        <v>1</v>
      </c>
      <c r="H78" s="5" t="s">
        <v>17</v>
      </c>
      <c r="I78" s="8"/>
      <c r="J78" s="15"/>
      <c r="K78" s="30"/>
      <c r="L78" s="30"/>
      <c r="M78" s="15"/>
      <c r="N78" s="15"/>
      <c r="P78" s="20">
        <f t="shared" si="2"/>
        <v>0</v>
      </c>
      <c r="Q78" s="21"/>
    </row>
    <row r="79" spans="2:17" x14ac:dyDescent="0.45">
      <c r="B79" s="5">
        <v>75</v>
      </c>
      <c r="C79" s="3">
        <v>1481</v>
      </c>
      <c r="D79" s="5" t="s">
        <v>146</v>
      </c>
      <c r="E79" s="3">
        <v>1481</v>
      </c>
      <c r="F79" s="5" t="s">
        <v>147</v>
      </c>
      <c r="G79" s="5">
        <v>1</v>
      </c>
      <c r="H79" s="5" t="s">
        <v>20</v>
      </c>
      <c r="I79" s="8"/>
      <c r="J79" s="15"/>
      <c r="K79" s="30"/>
      <c r="L79" s="30"/>
      <c r="M79" s="15"/>
      <c r="N79" s="15"/>
      <c r="P79" s="20">
        <f t="shared" si="2"/>
        <v>0</v>
      </c>
      <c r="Q79" s="21"/>
    </row>
    <row r="80" spans="2:17" x14ac:dyDescent="0.45">
      <c r="B80" s="5">
        <v>76</v>
      </c>
      <c r="C80" s="3">
        <v>1491</v>
      </c>
      <c r="D80" s="5" t="s">
        <v>148</v>
      </c>
      <c r="E80" s="3">
        <v>11691</v>
      </c>
      <c r="F80" s="5" t="s">
        <v>44</v>
      </c>
      <c r="G80" s="5">
        <v>1</v>
      </c>
      <c r="H80" s="5" t="s">
        <v>25</v>
      </c>
      <c r="I80" s="8"/>
      <c r="J80" s="15"/>
      <c r="K80" s="30"/>
      <c r="L80" s="30"/>
      <c r="M80" s="15"/>
      <c r="N80" s="15"/>
      <c r="P80" s="20">
        <f t="shared" si="2"/>
        <v>0</v>
      </c>
      <c r="Q80" s="21"/>
    </row>
    <row r="81" spans="2:17" x14ac:dyDescent="0.45">
      <c r="B81" s="5">
        <v>77</v>
      </c>
      <c r="C81" s="3">
        <v>1511</v>
      </c>
      <c r="D81" s="5" t="s">
        <v>149</v>
      </c>
      <c r="E81" s="3">
        <v>1712</v>
      </c>
      <c r="F81" s="5" t="s">
        <v>150</v>
      </c>
      <c r="G81" s="5">
        <v>2</v>
      </c>
      <c r="H81" s="5" t="s">
        <v>7</v>
      </c>
      <c r="I81" s="8"/>
      <c r="J81" s="15"/>
      <c r="K81" s="30"/>
      <c r="L81" s="30"/>
      <c r="M81" s="15"/>
      <c r="N81" s="15"/>
      <c r="P81" s="20">
        <f t="shared" si="2"/>
        <v>0</v>
      </c>
      <c r="Q81" s="21"/>
    </row>
    <row r="82" spans="2:17" x14ac:dyDescent="0.45">
      <c r="B82" s="5">
        <v>78</v>
      </c>
      <c r="C82" s="3">
        <v>1521</v>
      </c>
      <c r="D82" s="5" t="s">
        <v>151</v>
      </c>
      <c r="E82" s="3">
        <v>1322</v>
      </c>
      <c r="F82" s="5" t="s">
        <v>152</v>
      </c>
      <c r="G82" s="5">
        <v>2</v>
      </c>
      <c r="H82" s="5" t="s">
        <v>153</v>
      </c>
      <c r="I82" s="8"/>
      <c r="J82" s="15"/>
      <c r="K82" s="30"/>
      <c r="L82" s="30"/>
      <c r="M82" s="15"/>
      <c r="N82" s="15"/>
      <c r="P82" s="20">
        <f t="shared" si="2"/>
        <v>0</v>
      </c>
      <c r="Q82" s="21"/>
    </row>
    <row r="83" spans="2:17" x14ac:dyDescent="0.45">
      <c r="B83" s="5">
        <v>79</v>
      </c>
      <c r="C83" s="3">
        <v>1561</v>
      </c>
      <c r="D83" s="5" t="s">
        <v>154</v>
      </c>
      <c r="E83" s="3">
        <v>63961</v>
      </c>
      <c r="F83" s="5" t="s">
        <v>155</v>
      </c>
      <c r="G83" s="5">
        <v>1</v>
      </c>
      <c r="H83" s="5" t="s">
        <v>156</v>
      </c>
      <c r="I83" s="8"/>
      <c r="J83" s="15"/>
      <c r="K83" s="30"/>
      <c r="L83" s="30"/>
      <c r="M83" s="15"/>
      <c r="N83" s="15"/>
      <c r="P83" s="20">
        <f t="shared" si="2"/>
        <v>0</v>
      </c>
      <c r="Q83" s="21"/>
    </row>
    <row r="84" spans="2:17" x14ac:dyDescent="0.45">
      <c r="B84" s="5">
        <v>80</v>
      </c>
      <c r="C84" s="3">
        <v>1581</v>
      </c>
      <c r="D84" s="5" t="s">
        <v>157</v>
      </c>
      <c r="E84" s="3">
        <v>1682</v>
      </c>
      <c r="F84" s="5" t="s">
        <v>158</v>
      </c>
      <c r="G84" s="5">
        <v>2</v>
      </c>
      <c r="H84" s="5" t="s">
        <v>22</v>
      </c>
      <c r="I84" s="8"/>
      <c r="J84" s="15"/>
      <c r="K84" s="30"/>
      <c r="L84" s="30"/>
      <c r="M84" s="15"/>
      <c r="N84" s="15"/>
      <c r="P84" s="20">
        <f t="shared" si="2"/>
        <v>0</v>
      </c>
      <c r="Q84" s="21"/>
    </row>
    <row r="85" spans="2:17" x14ac:dyDescent="0.45">
      <c r="B85" s="5">
        <v>81</v>
      </c>
      <c r="C85" s="3">
        <v>1591</v>
      </c>
      <c r="D85" s="5" t="s">
        <v>159</v>
      </c>
      <c r="E85" s="3">
        <v>1292</v>
      </c>
      <c r="F85" s="5" t="s">
        <v>34</v>
      </c>
      <c r="G85" s="5">
        <v>2</v>
      </c>
      <c r="H85" s="5" t="s">
        <v>25</v>
      </c>
      <c r="I85" s="8"/>
      <c r="J85" s="15"/>
      <c r="K85" s="30"/>
      <c r="L85" s="30"/>
      <c r="M85" s="15"/>
      <c r="N85" s="15"/>
      <c r="P85" s="20">
        <f t="shared" si="2"/>
        <v>0</v>
      </c>
      <c r="Q85" s="21"/>
    </row>
    <row r="86" spans="2:17" x14ac:dyDescent="0.45">
      <c r="B86" s="5">
        <v>82</v>
      </c>
      <c r="C86" s="3">
        <v>1651</v>
      </c>
      <c r="D86" s="5" t="s">
        <v>160</v>
      </c>
      <c r="E86" s="3">
        <v>1251</v>
      </c>
      <c r="F86" s="5" t="s">
        <v>161</v>
      </c>
      <c r="G86" s="5">
        <v>1</v>
      </c>
      <c r="H86" s="5" t="s">
        <v>12</v>
      </c>
      <c r="I86" s="8"/>
      <c r="J86" s="15"/>
      <c r="K86" s="30"/>
      <c r="L86" s="30"/>
      <c r="M86" s="15"/>
      <c r="N86" s="15"/>
      <c r="P86" s="20">
        <f t="shared" si="2"/>
        <v>0</v>
      </c>
      <c r="Q86" s="21"/>
    </row>
    <row r="87" spans="2:17" x14ac:dyDescent="0.45">
      <c r="B87" s="5">
        <v>83</v>
      </c>
      <c r="C87" s="3">
        <v>1661</v>
      </c>
      <c r="D87" s="5" t="s">
        <v>162</v>
      </c>
      <c r="E87" s="3">
        <v>73061</v>
      </c>
      <c r="F87" s="5" t="s">
        <v>163</v>
      </c>
      <c r="G87" s="5">
        <v>1</v>
      </c>
      <c r="H87" s="5" t="s">
        <v>98</v>
      </c>
      <c r="I87" s="8"/>
      <c r="J87" s="15"/>
      <c r="K87" s="30"/>
      <c r="L87" s="30"/>
      <c r="M87" s="15"/>
      <c r="N87" s="15"/>
      <c r="P87" s="20">
        <f t="shared" si="2"/>
        <v>0</v>
      </c>
      <c r="Q87" s="21"/>
    </row>
    <row r="88" spans="2:17" x14ac:dyDescent="0.45">
      <c r="B88" s="5">
        <v>84</v>
      </c>
      <c r="C88" s="3">
        <v>1671</v>
      </c>
      <c r="D88" s="5" t="s">
        <v>164</v>
      </c>
      <c r="E88" s="3">
        <v>1272</v>
      </c>
      <c r="F88" s="5" t="s">
        <v>165</v>
      </c>
      <c r="G88" s="5">
        <v>2</v>
      </c>
      <c r="H88" s="5" t="s">
        <v>121</v>
      </c>
      <c r="I88" s="8"/>
      <c r="J88" s="15"/>
      <c r="K88" s="30"/>
      <c r="L88" s="30"/>
      <c r="M88" s="15"/>
      <c r="N88" s="15"/>
      <c r="P88" s="20">
        <f t="shared" si="2"/>
        <v>0</v>
      </c>
      <c r="Q88" s="21"/>
    </row>
    <row r="89" spans="2:17" x14ac:dyDescent="0.45">
      <c r="B89" s="5">
        <v>85</v>
      </c>
      <c r="C89" s="3">
        <v>1721</v>
      </c>
      <c r="D89" s="5" t="s">
        <v>166</v>
      </c>
      <c r="E89" s="3">
        <v>1522</v>
      </c>
      <c r="F89" s="5" t="s">
        <v>166</v>
      </c>
      <c r="G89" s="5">
        <v>2</v>
      </c>
      <c r="H89" s="5" t="s">
        <v>114</v>
      </c>
      <c r="I89" s="8"/>
      <c r="J89" s="15"/>
      <c r="K89" s="30"/>
      <c r="L89" s="30"/>
      <c r="M89" s="15"/>
      <c r="N89" s="15"/>
      <c r="P89" s="20">
        <f t="shared" si="2"/>
        <v>0</v>
      </c>
      <c r="Q89" s="21"/>
    </row>
    <row r="90" spans="2:17" x14ac:dyDescent="0.45">
      <c r="B90" s="5">
        <v>86</v>
      </c>
      <c r="C90" s="3">
        <v>1741</v>
      </c>
      <c r="D90" s="5" t="s">
        <v>167</v>
      </c>
      <c r="E90" s="3">
        <v>1242</v>
      </c>
      <c r="F90" s="5" t="s">
        <v>34</v>
      </c>
      <c r="G90" s="5">
        <v>2</v>
      </c>
      <c r="H90" s="5" t="s">
        <v>9</v>
      </c>
      <c r="I90" s="8"/>
      <c r="J90" s="15"/>
      <c r="K90" s="30"/>
      <c r="L90" s="30"/>
      <c r="M90" s="15"/>
      <c r="N90" s="15"/>
      <c r="P90" s="20">
        <f t="shared" si="2"/>
        <v>0</v>
      </c>
      <c r="Q90" s="21"/>
    </row>
    <row r="91" spans="2:17" x14ac:dyDescent="0.45">
      <c r="B91" s="5">
        <v>87</v>
      </c>
      <c r="C91" s="3">
        <v>1761</v>
      </c>
      <c r="D91" s="5" t="s">
        <v>168</v>
      </c>
      <c r="E91" s="3">
        <v>2362</v>
      </c>
      <c r="F91" s="5" t="s">
        <v>169</v>
      </c>
      <c r="G91" s="5">
        <v>2</v>
      </c>
      <c r="H91" s="5" t="s">
        <v>156</v>
      </c>
      <c r="I91" s="8"/>
      <c r="J91" s="15"/>
      <c r="K91" s="30"/>
      <c r="L91" s="30"/>
      <c r="M91" s="15"/>
      <c r="N91" s="15"/>
      <c r="P91" s="20">
        <f t="shared" si="2"/>
        <v>0</v>
      </c>
      <c r="Q91" s="21"/>
    </row>
    <row r="92" spans="2:17" x14ac:dyDescent="0.45">
      <c r="B92" s="5">
        <v>88</v>
      </c>
      <c r="C92" s="3">
        <v>1771</v>
      </c>
      <c r="D92" s="5" t="s">
        <v>170</v>
      </c>
      <c r="E92" s="3">
        <v>1371</v>
      </c>
      <c r="F92" s="5" t="s">
        <v>170</v>
      </c>
      <c r="G92" s="5">
        <v>1</v>
      </c>
      <c r="H92" s="5" t="s">
        <v>17</v>
      </c>
      <c r="I92" s="8"/>
      <c r="J92" s="15"/>
      <c r="K92" s="30"/>
      <c r="L92" s="30"/>
      <c r="M92" s="15"/>
      <c r="N92" s="15"/>
      <c r="P92" s="20">
        <f t="shared" si="2"/>
        <v>0</v>
      </c>
      <c r="Q92" s="21"/>
    </row>
    <row r="93" spans="2:17" x14ac:dyDescent="0.45">
      <c r="B93" s="5">
        <v>89</v>
      </c>
      <c r="C93" s="3">
        <v>1781</v>
      </c>
      <c r="D93" s="5" t="s">
        <v>171</v>
      </c>
      <c r="E93" s="3">
        <v>90281</v>
      </c>
      <c r="F93" s="5" t="s">
        <v>172</v>
      </c>
      <c r="G93" s="5">
        <v>1</v>
      </c>
      <c r="H93" s="5" t="s">
        <v>54</v>
      </c>
      <c r="I93" s="8"/>
      <c r="J93" s="15"/>
      <c r="K93" s="30"/>
      <c r="L93" s="30"/>
      <c r="M93" s="15"/>
      <c r="N93" s="15"/>
      <c r="P93" s="20">
        <f t="shared" si="2"/>
        <v>0</v>
      </c>
      <c r="Q93" s="21"/>
    </row>
    <row r="94" spans="2:17" x14ac:dyDescent="0.45">
      <c r="B94" s="5">
        <v>90</v>
      </c>
      <c r="C94" s="3">
        <v>1821</v>
      </c>
      <c r="D94" s="5" t="s">
        <v>173</v>
      </c>
      <c r="E94" s="3">
        <v>1622</v>
      </c>
      <c r="F94" s="5" t="s">
        <v>173</v>
      </c>
      <c r="G94" s="5">
        <v>2</v>
      </c>
      <c r="H94" s="5" t="s">
        <v>174</v>
      </c>
      <c r="I94" s="8"/>
      <c r="J94" s="15"/>
      <c r="K94" s="30"/>
      <c r="L94" s="30"/>
      <c r="M94" s="15"/>
      <c r="N94" s="15"/>
      <c r="P94" s="20">
        <f t="shared" si="2"/>
        <v>0</v>
      </c>
      <c r="Q94" s="21"/>
    </row>
    <row r="95" spans="2:17" x14ac:dyDescent="0.45">
      <c r="B95" s="5">
        <v>91</v>
      </c>
      <c r="C95" s="3">
        <v>1861</v>
      </c>
      <c r="D95" s="5" t="s">
        <v>175</v>
      </c>
      <c r="E95" s="3">
        <v>2561</v>
      </c>
      <c r="F95" s="5" t="s">
        <v>176</v>
      </c>
      <c r="G95" s="5">
        <v>1</v>
      </c>
      <c r="H95" s="5" t="s">
        <v>70</v>
      </c>
      <c r="I95" s="8"/>
      <c r="J95" s="15"/>
      <c r="K95" s="30"/>
      <c r="L95" s="30"/>
      <c r="M95" s="15"/>
      <c r="N95" s="15"/>
      <c r="P95" s="20">
        <f t="shared" si="2"/>
        <v>0</v>
      </c>
      <c r="Q95" s="21"/>
    </row>
    <row r="96" spans="2:17" x14ac:dyDescent="0.45">
      <c r="B96" s="5">
        <v>92</v>
      </c>
      <c r="C96" s="3">
        <v>1871</v>
      </c>
      <c r="D96" s="5" t="s">
        <v>177</v>
      </c>
      <c r="E96" s="3">
        <v>1471</v>
      </c>
      <c r="F96" s="5" t="s">
        <v>178</v>
      </c>
      <c r="G96" s="5">
        <v>1</v>
      </c>
      <c r="H96" s="5" t="s">
        <v>35</v>
      </c>
      <c r="I96" s="8"/>
      <c r="J96" s="15"/>
      <c r="K96" s="30"/>
      <c r="L96" s="30"/>
      <c r="M96" s="15"/>
      <c r="N96" s="15"/>
      <c r="P96" s="20">
        <f t="shared" si="2"/>
        <v>0</v>
      </c>
      <c r="Q96" s="21"/>
    </row>
    <row r="97" spans="2:17" x14ac:dyDescent="0.45">
      <c r="B97" s="5">
        <v>93</v>
      </c>
      <c r="C97" s="3">
        <v>1921</v>
      </c>
      <c r="D97" s="5" t="s">
        <v>179</v>
      </c>
      <c r="E97" s="3">
        <v>1721</v>
      </c>
      <c r="F97" s="5" t="s">
        <v>179</v>
      </c>
      <c r="G97" s="5">
        <v>1</v>
      </c>
      <c r="H97" s="5" t="s">
        <v>114</v>
      </c>
      <c r="I97" s="8"/>
      <c r="J97" s="15"/>
      <c r="K97" s="30"/>
      <c r="L97" s="30"/>
      <c r="M97" s="15"/>
      <c r="N97" s="15"/>
      <c r="P97" s="20">
        <f t="shared" si="2"/>
        <v>0</v>
      </c>
      <c r="Q97" s="21"/>
    </row>
    <row r="98" spans="2:17" x14ac:dyDescent="0.45">
      <c r="B98" s="5">
        <v>94</v>
      </c>
      <c r="C98" s="3">
        <v>1941</v>
      </c>
      <c r="D98" s="5" t="s">
        <v>180</v>
      </c>
      <c r="E98" s="3">
        <v>1341</v>
      </c>
      <c r="F98" s="5" t="s">
        <v>180</v>
      </c>
      <c r="G98" s="5">
        <v>1</v>
      </c>
      <c r="H98" s="5" t="s">
        <v>29</v>
      </c>
      <c r="I98" s="8"/>
      <c r="J98" s="15"/>
      <c r="K98" s="30"/>
      <c r="L98" s="30"/>
      <c r="M98" s="15"/>
      <c r="N98" s="15"/>
      <c r="P98" s="20">
        <f t="shared" si="2"/>
        <v>0</v>
      </c>
      <c r="Q98" s="21"/>
    </row>
    <row r="99" spans="2:17" x14ac:dyDescent="0.45">
      <c r="B99" s="5">
        <v>95</v>
      </c>
      <c r="C99" s="3">
        <v>1951</v>
      </c>
      <c r="D99" s="5" t="s">
        <v>181</v>
      </c>
      <c r="E99" s="3">
        <v>1651</v>
      </c>
      <c r="F99" s="5" t="s">
        <v>182</v>
      </c>
      <c r="G99" s="5">
        <v>1</v>
      </c>
      <c r="H99" s="5" t="s">
        <v>12</v>
      </c>
      <c r="I99" s="8"/>
      <c r="J99" s="15"/>
      <c r="K99" s="30"/>
      <c r="L99" s="30"/>
      <c r="M99" s="15"/>
      <c r="N99" s="15"/>
      <c r="P99" s="20">
        <f t="shared" si="2"/>
        <v>0</v>
      </c>
      <c r="Q99" s="21"/>
    </row>
    <row r="100" spans="2:17" x14ac:dyDescent="0.45">
      <c r="B100" s="5">
        <v>96</v>
      </c>
      <c r="C100" s="3">
        <v>1961</v>
      </c>
      <c r="D100" s="5" t="s">
        <v>183</v>
      </c>
      <c r="E100" s="3">
        <v>2862</v>
      </c>
      <c r="F100" s="5" t="s">
        <v>184</v>
      </c>
      <c r="G100" s="5">
        <v>2</v>
      </c>
      <c r="H100" s="5" t="s">
        <v>70</v>
      </c>
      <c r="I100" s="8"/>
      <c r="J100" s="15"/>
      <c r="K100" s="30"/>
      <c r="L100" s="30"/>
      <c r="M100" s="15"/>
      <c r="N100" s="15"/>
      <c r="P100" s="20">
        <f t="shared" si="2"/>
        <v>0</v>
      </c>
      <c r="Q100" s="21"/>
    </row>
    <row r="101" spans="2:17" x14ac:dyDescent="0.45">
      <c r="B101" s="5">
        <v>97</v>
      </c>
      <c r="C101" s="3">
        <v>1991</v>
      </c>
      <c r="D101" s="5" t="s">
        <v>185</v>
      </c>
      <c r="E101" s="3">
        <v>12692</v>
      </c>
      <c r="F101" s="5" t="s">
        <v>185</v>
      </c>
      <c r="G101" s="5">
        <v>2</v>
      </c>
      <c r="H101" s="5" t="s">
        <v>25</v>
      </c>
      <c r="I101" s="8"/>
      <c r="J101" s="15"/>
      <c r="K101" s="30"/>
      <c r="L101" s="30"/>
      <c r="M101" s="15"/>
      <c r="N101" s="15"/>
      <c r="P101" s="20">
        <f t="shared" si="2"/>
        <v>0</v>
      </c>
      <c r="Q101" s="21"/>
    </row>
    <row r="102" spans="2:17" x14ac:dyDescent="0.45">
      <c r="B102" s="5">
        <v>98</v>
      </c>
      <c r="C102" s="3">
        <v>2011</v>
      </c>
      <c r="D102" s="5" t="s">
        <v>186</v>
      </c>
      <c r="E102" s="3">
        <v>2012</v>
      </c>
      <c r="F102" s="5" t="s">
        <v>44</v>
      </c>
      <c r="G102" s="5">
        <v>2</v>
      </c>
      <c r="H102" s="5" t="s">
        <v>7</v>
      </c>
      <c r="I102" s="8"/>
      <c r="J102" s="15"/>
      <c r="K102" s="30"/>
      <c r="L102" s="30"/>
      <c r="M102" s="15"/>
      <c r="N102" s="15"/>
      <c r="P102" s="20">
        <f t="shared" si="2"/>
        <v>0</v>
      </c>
      <c r="Q102" s="21"/>
    </row>
    <row r="103" spans="2:17" x14ac:dyDescent="0.45">
      <c r="B103" s="5">
        <v>99</v>
      </c>
      <c r="C103" s="3">
        <v>2021</v>
      </c>
      <c r="D103" s="5" t="s">
        <v>187</v>
      </c>
      <c r="E103" s="3">
        <v>61921</v>
      </c>
      <c r="F103" s="5" t="s">
        <v>188</v>
      </c>
      <c r="G103" s="5">
        <v>1</v>
      </c>
      <c r="H103" s="5" t="s">
        <v>189</v>
      </c>
      <c r="I103" s="8"/>
      <c r="J103" s="15"/>
      <c r="K103" s="30"/>
      <c r="L103" s="30"/>
      <c r="M103" s="15"/>
      <c r="N103" s="15"/>
      <c r="P103" s="20">
        <f t="shared" si="2"/>
        <v>0</v>
      </c>
      <c r="Q103" s="21"/>
    </row>
    <row r="104" spans="2:17" ht="18.600000000000001" thickBot="1" x14ac:dyDescent="0.5">
      <c r="B104" s="5">
        <v>100</v>
      </c>
      <c r="C104" s="3">
        <v>2041</v>
      </c>
      <c r="D104" s="5" t="s">
        <v>190</v>
      </c>
      <c r="E104" s="3">
        <v>1441</v>
      </c>
      <c r="F104" s="5" t="s">
        <v>190</v>
      </c>
      <c r="G104" s="5">
        <v>1</v>
      </c>
      <c r="H104" s="5" t="s">
        <v>191</v>
      </c>
      <c r="I104" s="8"/>
      <c r="J104" s="16"/>
      <c r="K104" s="31"/>
      <c r="L104" s="31"/>
      <c r="M104" s="15"/>
      <c r="N104" s="15"/>
      <c r="P104" s="20">
        <f t="shared" si="2"/>
        <v>0</v>
      </c>
      <c r="Q104" s="21"/>
    </row>
  </sheetData>
  <mergeCells count="9">
    <mergeCell ref="M2:N2"/>
    <mergeCell ref="J2:L2"/>
    <mergeCell ref="U5:W7"/>
    <mergeCell ref="U4:W4"/>
    <mergeCell ref="B3:H3"/>
    <mergeCell ref="J3:J4"/>
    <mergeCell ref="M3:M4"/>
    <mergeCell ref="K3:K4"/>
    <mergeCell ref="L3:L4"/>
  </mergeCells>
  <phoneticPr fontId="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B5ADBE-D1F7-4053-89AE-FC740AC29929}">
  <sheetPr codeName="Sheet2"/>
  <dimension ref="K2:L20"/>
  <sheetViews>
    <sheetView topLeftCell="A4" workbookViewId="0">
      <selection activeCell="I15" sqref="I15"/>
    </sheetView>
  </sheetViews>
  <sheetFormatPr defaultRowHeight="18" x14ac:dyDescent="0.45"/>
  <cols>
    <col min="1" max="1" width="3.69921875" customWidth="1"/>
    <col min="4" max="4" width="12.19921875" customWidth="1"/>
    <col min="11" max="11" width="5.3984375" customWidth="1"/>
    <col min="12" max="12" width="91.5" customWidth="1"/>
  </cols>
  <sheetData>
    <row r="2" spans="11:12" ht="26.4" x14ac:dyDescent="0.45">
      <c r="K2" s="19" t="s">
        <v>212</v>
      </c>
    </row>
    <row r="3" spans="11:12" x14ac:dyDescent="0.45">
      <c r="K3" s="23"/>
      <c r="L3" t="s">
        <v>213</v>
      </c>
    </row>
    <row r="4" spans="11:12" x14ac:dyDescent="0.45">
      <c r="K4" s="24"/>
      <c r="L4" t="s">
        <v>214</v>
      </c>
    </row>
    <row r="5" spans="11:12" x14ac:dyDescent="0.45">
      <c r="K5" s="4"/>
      <c r="L5" t="s">
        <v>215</v>
      </c>
    </row>
    <row r="8" spans="11:12" ht="26.4" x14ac:dyDescent="0.45">
      <c r="K8" s="19" t="s">
        <v>206</v>
      </c>
    </row>
    <row r="9" spans="11:12" x14ac:dyDescent="0.45">
      <c r="L9" t="s">
        <v>209</v>
      </c>
    </row>
    <row r="10" spans="11:12" x14ac:dyDescent="0.45">
      <c r="L10" t="s">
        <v>207</v>
      </c>
    </row>
    <row r="11" spans="11:12" x14ac:dyDescent="0.45">
      <c r="L11" t="s">
        <v>223</v>
      </c>
    </row>
    <row r="12" spans="11:12" ht="19.2" customHeight="1" x14ac:dyDescent="0.45">
      <c r="L12" t="s">
        <v>230</v>
      </c>
    </row>
    <row r="13" spans="11:12" ht="44.4" customHeight="1" x14ac:dyDescent="0.45">
      <c r="L13" t="s">
        <v>224</v>
      </c>
    </row>
    <row r="14" spans="11:12" x14ac:dyDescent="0.45">
      <c r="L14" s="18" t="s">
        <v>225</v>
      </c>
    </row>
    <row r="15" spans="11:12" x14ac:dyDescent="0.45">
      <c r="L15" s="18" t="s">
        <v>227</v>
      </c>
    </row>
    <row r="17" spans="11:12" ht="26.4" x14ac:dyDescent="0.45">
      <c r="K17" s="19" t="s">
        <v>208</v>
      </c>
    </row>
    <row r="18" spans="11:12" ht="90" x14ac:dyDescent="0.45">
      <c r="L18" s="18" t="s">
        <v>226</v>
      </c>
    </row>
    <row r="19" spans="11:12" ht="38.4" customHeight="1" x14ac:dyDescent="0.45">
      <c r="L19" s="18" t="s">
        <v>210</v>
      </c>
    </row>
    <row r="20" spans="11:12" ht="90" x14ac:dyDescent="0.45">
      <c r="L20" s="18" t="s">
        <v>231</v>
      </c>
    </row>
  </sheetData>
  <phoneticPr fontId="2"/>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サンプル結果記載</vt:lpstr>
      <vt:lpstr>(参考)記載要項</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2021-12-23T03:47:35Z</cp:lastPrinted>
  <dcterms:created xsi:type="dcterms:W3CDTF">2021-10-13T01:43:48Z</dcterms:created>
  <dcterms:modified xsi:type="dcterms:W3CDTF">2021-12-27T00:31:15Z</dcterms:modified>
</cp:coreProperties>
</file>