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defaultThemeVersion="124226"/>
  <mc:AlternateContent xmlns:mc="http://schemas.openxmlformats.org/markup-compatibility/2006">
    <mc:Choice Requires="x15">
      <x15ac:absPath xmlns:x15ac="http://schemas.microsoft.com/office/spreadsheetml/2010/11/ac" url="K:\105_テレワーク時の調達\入札案件\理事会案件\【公表済】第二事務所のPM業務、設計・監理業務、銃器購入設置、AVシステム工事\20211123\"/>
    </mc:Choice>
  </mc:AlternateContent>
  <xr:revisionPtr revIDLastSave="0" documentId="14_{ACE0031D-A562-4083-BBA9-911DF2A51D2E}" xr6:coauthVersionLast="36" xr6:coauthVersionMax="36" xr10:uidLastSave="{00000000-0000-0000-0000-000000000000}"/>
  <bookViews>
    <workbookView xWindow="0" yWindow="0" windowWidth="19200" windowHeight="8090" firstSheet="1" activeTab="1" xr2:uid="{00000000-000D-0000-FFFF-FFFF00000000}"/>
  </bookViews>
  <sheets>
    <sheet name="評価項目の採点イメージ" sheetId="3" state="hidden" r:id="rId1"/>
    <sheet name="評価項目一覧" sheetId="6" r:id="rId2"/>
  </sheets>
  <calcPr calcId="191029"/>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I145" i="6" l="1"/>
  <c r="H145" i="6"/>
  <c r="G125" i="6"/>
  <c r="G105" i="6"/>
  <c r="G85" i="6"/>
  <c r="G15" i="6"/>
  <c r="G14" i="6"/>
  <c r="G13" i="6"/>
  <c r="G12" i="6"/>
  <c r="G11" i="6"/>
  <c r="G9" i="6"/>
  <c r="G8" i="6"/>
  <c r="G5" i="6"/>
  <c r="G6" i="6"/>
  <c r="G30" i="6"/>
  <c r="G29" i="6"/>
  <c r="G28" i="6"/>
  <c r="G26" i="6" l="1"/>
  <c r="G25" i="6"/>
  <c r="G24" i="6"/>
  <c r="G23" i="6"/>
  <c r="G22" i="6"/>
  <c r="G21" i="6"/>
  <c r="G20" i="6"/>
  <c r="G18" i="6"/>
  <c r="G17" i="6"/>
  <c r="G32" i="6"/>
  <c r="G46" i="6"/>
  <c r="G76" i="6"/>
  <c r="G39" i="6" l="1"/>
  <c r="G66" i="6"/>
  <c r="G78" i="6"/>
  <c r="G79" i="6"/>
  <c r="G74" i="6"/>
  <c r="G72" i="6" l="1"/>
  <c r="G70" i="6"/>
  <c r="G145" i="6" s="1"/>
  <c r="H24" i="3" l="1"/>
</calcChain>
</file>

<file path=xl/sharedStrings.xml><?xml version="1.0" encoding="utf-8"?>
<sst xmlns="http://schemas.openxmlformats.org/spreadsheetml/2006/main" count="263" uniqueCount="158">
  <si>
    <t>提案書の目次</t>
  </si>
  <si>
    <t>大項目</t>
  </si>
  <si>
    <t>小項目</t>
  </si>
  <si>
    <t>細項目</t>
  </si>
  <si>
    <t>基礎点</t>
  </si>
  <si>
    <r>
      <rPr>
        <b/>
        <sz val="7"/>
        <rFont val="ＭＳ Ｐゴシック"/>
        <family val="3"/>
        <charset val="128"/>
      </rPr>
      <t xml:space="preserve">Title:  </t>
    </r>
    <r>
      <rPr>
        <sz val="7"/>
        <rFont val="ＭＳ Ｐゴシック"/>
        <family val="3"/>
        <charset val="128"/>
      </rPr>
      <t>評価項目一覧 - 提案要求事項一覧 -</t>
    </r>
  </si>
  <si>
    <t>加点 
(カッコ内の得点は、各評価基準の加点幅)</t>
    <phoneticPr fontId="2"/>
  </si>
  <si>
    <t>中項目</t>
    <phoneticPr fontId="2"/>
  </si>
  <si>
    <t>配点</t>
    <rPh sb="0" eb="2">
      <t>ハイテン</t>
    </rPh>
    <phoneticPr fontId="2"/>
  </si>
  <si>
    <t>差がつくと想定される項目</t>
    <rPh sb="0" eb="1">
      <t>サ</t>
    </rPh>
    <rPh sb="5" eb="7">
      <t>ソウテイ</t>
    </rPh>
    <rPh sb="10" eb="12">
      <t>コウモク</t>
    </rPh>
    <phoneticPr fontId="2"/>
  </si>
  <si>
    <t>○</t>
    <phoneticPr fontId="2"/>
  </si>
  <si>
    <t>差がつくと考える項目の採点イメージ</t>
    <rPh sb="0" eb="1">
      <t>サ</t>
    </rPh>
    <rPh sb="5" eb="6">
      <t>カンガ</t>
    </rPh>
    <rPh sb="8" eb="10">
      <t>コウモク</t>
    </rPh>
    <rPh sb="11" eb="13">
      <t>サイテン</t>
    </rPh>
    <phoneticPr fontId="2"/>
  </si>
  <si>
    <t>△</t>
    <phoneticPr fontId="2"/>
  </si>
  <si>
    <t xml:space="preserve">加点 </t>
    <phoneticPr fontId="2"/>
  </si>
  <si>
    <t>業務委託目的</t>
    <rPh sb="0" eb="2">
      <t>ギョウム</t>
    </rPh>
    <rPh sb="2" eb="4">
      <t>イタク</t>
    </rPh>
    <rPh sb="4" eb="6">
      <t>モクテキ</t>
    </rPh>
    <phoneticPr fontId="2"/>
  </si>
  <si>
    <t>業務委託内容</t>
    <rPh sb="0" eb="2">
      <t>ギョウム</t>
    </rPh>
    <rPh sb="2" eb="4">
      <t>イタク</t>
    </rPh>
    <rPh sb="4" eb="6">
      <t>ナイヨウ</t>
    </rPh>
    <phoneticPr fontId="2"/>
  </si>
  <si>
    <t>業務委託実施方法</t>
    <rPh sb="0" eb="2">
      <t>ギョウム</t>
    </rPh>
    <rPh sb="2" eb="4">
      <t>イタク</t>
    </rPh>
    <rPh sb="4" eb="6">
      <t>ジッシ</t>
    </rPh>
    <rPh sb="6" eb="8">
      <t>ホウホウ</t>
    </rPh>
    <phoneticPr fontId="2"/>
  </si>
  <si>
    <t>組織としての専門性、類似事業実績</t>
    <rPh sb="0" eb="2">
      <t>ソシキ</t>
    </rPh>
    <rPh sb="6" eb="9">
      <t>センモンセイ</t>
    </rPh>
    <rPh sb="10" eb="12">
      <t>ルイジ</t>
    </rPh>
    <rPh sb="12" eb="14">
      <t>ジギョウ</t>
    </rPh>
    <rPh sb="14" eb="16">
      <t>ジッセキ</t>
    </rPh>
    <phoneticPr fontId="2"/>
  </si>
  <si>
    <t>業務委託従事予定者の専門性、類似事業実績</t>
    <rPh sb="0" eb="2">
      <t>ギョウム</t>
    </rPh>
    <rPh sb="2" eb="4">
      <t>イタク</t>
    </rPh>
    <rPh sb="4" eb="6">
      <t>ジュウジ</t>
    </rPh>
    <rPh sb="6" eb="9">
      <t>ヨテイシャ</t>
    </rPh>
    <rPh sb="10" eb="13">
      <t>センモンセイ</t>
    </rPh>
    <rPh sb="14" eb="16">
      <t>ルイジ</t>
    </rPh>
    <rPh sb="16" eb="18">
      <t>ジギョウ</t>
    </rPh>
    <rPh sb="18" eb="20">
      <t>ジッセキ</t>
    </rPh>
    <phoneticPr fontId="2"/>
  </si>
  <si>
    <t>業務委託遂行のための経営基盤・管理体制</t>
    <rPh sb="0" eb="2">
      <t>ギョウム</t>
    </rPh>
    <rPh sb="2" eb="4">
      <t>イタク</t>
    </rPh>
    <rPh sb="4" eb="6">
      <t>スイコウ</t>
    </rPh>
    <rPh sb="10" eb="12">
      <t>ケイエイ</t>
    </rPh>
    <rPh sb="12" eb="14">
      <t>キバン</t>
    </rPh>
    <rPh sb="15" eb="17">
      <t>カンリ</t>
    </rPh>
    <rPh sb="17" eb="19">
      <t>タイセイ</t>
    </rPh>
    <phoneticPr fontId="2"/>
  </si>
  <si>
    <t>１   業務委託の目的、内容及び実施方法</t>
    <rPh sb="4" eb="6">
      <t>ギョウム</t>
    </rPh>
    <rPh sb="6" eb="8">
      <t>イタク</t>
    </rPh>
    <phoneticPr fontId="2"/>
  </si>
  <si>
    <t>２     業務委託実施計画</t>
    <rPh sb="6" eb="8">
      <t>ギョウム</t>
    </rPh>
    <rPh sb="8" eb="10">
      <t>イタク</t>
    </rPh>
    <rPh sb="10" eb="12">
      <t>ジッシ</t>
    </rPh>
    <phoneticPr fontId="2"/>
  </si>
  <si>
    <t>３     業務委託実施体制</t>
    <rPh sb="6" eb="8">
      <t>ギョウム</t>
    </rPh>
    <rPh sb="8" eb="10">
      <t>イタク</t>
    </rPh>
    <rPh sb="10" eb="12">
      <t>ジッシ</t>
    </rPh>
    <phoneticPr fontId="2"/>
  </si>
  <si>
    <t>○</t>
    <phoneticPr fontId="2"/>
  </si>
  <si>
    <t>基礎点</t>
    <phoneticPr fontId="2"/>
  </si>
  <si>
    <t>全オペレーターの何割が要件を満たしているかプレゼンテーション時に要確認。</t>
    <rPh sb="0" eb="1">
      <t>ゼン</t>
    </rPh>
    <rPh sb="8" eb="10">
      <t>ナンワリ</t>
    </rPh>
    <rPh sb="11" eb="13">
      <t>ヨウケン</t>
    </rPh>
    <rPh sb="14" eb="15">
      <t>ミ</t>
    </rPh>
    <rPh sb="30" eb="31">
      <t>ジ</t>
    </rPh>
    <rPh sb="32" eb="33">
      <t>ヨウ</t>
    </rPh>
    <rPh sb="33" eb="35">
      <t>カクニン</t>
    </rPh>
    <phoneticPr fontId="2"/>
  </si>
  <si>
    <t>業務実施計画</t>
    <rPh sb="0" eb="2">
      <t>ギョウム</t>
    </rPh>
    <rPh sb="2" eb="4">
      <t>ジッシ</t>
    </rPh>
    <rPh sb="4" eb="6">
      <t>ケイカク</t>
    </rPh>
    <phoneticPr fontId="2"/>
  </si>
  <si>
    <t>業務委託実施体制</t>
  </si>
  <si>
    <t>・相対評価を行うこと（具体的には、応札している会社の上位2社のみ7点を与えるものとする）</t>
    <rPh sb="1" eb="3">
      <t>ソウタイ</t>
    </rPh>
    <rPh sb="3" eb="5">
      <t>ヒョウカ</t>
    </rPh>
    <rPh sb="6" eb="7">
      <t>オコナ</t>
    </rPh>
    <rPh sb="11" eb="14">
      <t>グタイテキ</t>
    </rPh>
    <rPh sb="33" eb="34">
      <t>テン</t>
    </rPh>
    <rPh sb="35" eb="36">
      <t>アタ</t>
    </rPh>
    <phoneticPr fontId="2"/>
  </si>
  <si>
    <t>・想定できる範囲で、効率的かつ効果的な取り組みをしている。
・相対評価を行うこと（具体的には、応札している会社の上位2社のみ2点を与えるものとする）</t>
    <rPh sb="1" eb="3">
      <t>ソウテイ</t>
    </rPh>
    <rPh sb="6" eb="8">
      <t>ハンイ</t>
    </rPh>
    <rPh sb="10" eb="13">
      <t>コウリツテキ</t>
    </rPh>
    <rPh sb="15" eb="17">
      <t>コウカ</t>
    </rPh>
    <rPh sb="16" eb="17">
      <t>カ</t>
    </rPh>
    <rPh sb="17" eb="18">
      <t>テキ</t>
    </rPh>
    <rPh sb="19" eb="20">
      <t>ト</t>
    </rPh>
    <rPh sb="21" eb="22">
      <t>ク</t>
    </rPh>
    <rPh sb="56" eb="58">
      <t>ジョウイ</t>
    </rPh>
    <rPh sb="59" eb="60">
      <t>シャ</t>
    </rPh>
    <phoneticPr fontId="2"/>
  </si>
  <si>
    <t>・相対評価を行うこと（具体的には、2点以上の想定以上の工夫をしている会社が複数社いる場合には、上位2社のみ2点を与えるものとする）</t>
    <rPh sb="18" eb="19">
      <t>テン</t>
    </rPh>
    <rPh sb="19" eb="21">
      <t>イジョウ</t>
    </rPh>
    <rPh sb="22" eb="24">
      <t>ソウテイ</t>
    </rPh>
    <rPh sb="24" eb="26">
      <t>イジョウ</t>
    </rPh>
    <rPh sb="27" eb="29">
      <t>クフウ</t>
    </rPh>
    <rPh sb="34" eb="36">
      <t>カイシャ</t>
    </rPh>
    <rPh sb="37" eb="39">
      <t>フクスウ</t>
    </rPh>
    <rPh sb="39" eb="40">
      <t>シャ</t>
    </rPh>
    <rPh sb="42" eb="44">
      <t>バアイ</t>
    </rPh>
    <rPh sb="47" eb="49">
      <t>ジョウイ</t>
    </rPh>
    <phoneticPr fontId="2"/>
  </si>
  <si>
    <t>・相対評価を行うこと（具体的には、2点以上の想定以上の工夫をしている会社が複数社いる場合には、上位2社のみ10点を与えるものとする）</t>
    <rPh sb="18" eb="19">
      <t>テン</t>
    </rPh>
    <rPh sb="19" eb="21">
      <t>イジョウ</t>
    </rPh>
    <rPh sb="22" eb="24">
      <t>ソウテイ</t>
    </rPh>
    <rPh sb="24" eb="26">
      <t>イジョウ</t>
    </rPh>
    <rPh sb="27" eb="29">
      <t>クフウ</t>
    </rPh>
    <rPh sb="34" eb="36">
      <t>カイシャ</t>
    </rPh>
    <rPh sb="37" eb="39">
      <t>フクスウ</t>
    </rPh>
    <rPh sb="39" eb="40">
      <t>シャ</t>
    </rPh>
    <rPh sb="42" eb="44">
      <t>バアイ</t>
    </rPh>
    <rPh sb="47" eb="49">
      <t>ジョウイ</t>
    </rPh>
    <phoneticPr fontId="2"/>
  </si>
  <si>
    <t>・類似業務（電力業界、各省庁、地方自治体に対するBPO）の実績が多数あるか。(10)</t>
    <rPh sb="32" eb="34">
      <t>タスウ</t>
    </rPh>
    <phoneticPr fontId="2"/>
  </si>
  <si>
    <t>・ヒューマンエラーを可能な限り防ぐこと出来る業務委託実施体制が採られているか。（5）</t>
    <phoneticPr fontId="2"/>
  </si>
  <si>
    <t>・業務委託実施手順について、効率的に実施するための工夫が示されているか。(5)</t>
    <phoneticPr fontId="2"/>
  </si>
  <si>
    <t>・ヒューマンエラーを可能な限り防ぐこと出来る業務実施方法が採られているか。（5）</t>
    <phoneticPr fontId="2"/>
  </si>
  <si>
    <t>・本機関の業務工数削減につながる効率化が図られているか。（2）</t>
    <phoneticPr fontId="2"/>
  </si>
  <si>
    <t>・効率的かつ効果的な業務委託実施方法が採られているか。(2)</t>
    <phoneticPr fontId="2"/>
  </si>
  <si>
    <t>・全体管理責任者、オペレーションリーダーは、BPOに関する専門知識・ノウハウ等の蓄積があるか。（6）</t>
    <phoneticPr fontId="2"/>
  </si>
  <si>
    <t>・全体管理責任者、オペレーションリーダーは、電力業界の知見を有しているか。（6）</t>
    <phoneticPr fontId="2"/>
  </si>
  <si>
    <t>・全体管理者は3年以上の全体管理者経験を有しているか。また、オペレーションリーダーは、1年以上のオペレーションリーダの経験を有しているか。（6）</t>
    <phoneticPr fontId="2"/>
  </si>
  <si>
    <t>・全てのオペレーターは、バックオフィス業務の経験を有し、新規システムの操作をマニュアルを基にすれば不自由なく操作出来る者を確保できる見込みがあるか。（6）</t>
    <rPh sb="1" eb="2">
      <t>スベ</t>
    </rPh>
    <phoneticPr fontId="2"/>
  </si>
  <si>
    <t>・個人情報保護体制として、プライバシーマークの認証を取得しているか。また、直近3年以内で情報漏洩事故を起こしていないか。（3）</t>
    <phoneticPr fontId="2"/>
  </si>
  <si>
    <t>・情報セキュリティ体制として、情報セキュリティマネジメントシステムの認証を取得しているか。（3）</t>
    <phoneticPr fontId="2"/>
  </si>
  <si>
    <t>・業務委託従事者に対し、情報セキュリティ、個人情報保護の研修を必ず実施する体制となっているか。（3）</t>
    <phoneticPr fontId="2"/>
  </si>
  <si>
    <t xml:space="preserve">・業務委託提案が、具体的かつ詳細か。(10)
</t>
    <rPh sb="5" eb="7">
      <t>テイアン</t>
    </rPh>
    <phoneticPr fontId="2"/>
  </si>
  <si>
    <t>0：具体的でない
5：提案内容が、具体的または詳細である
10：提案内容が、具体的かつ詳細である（※右記参照）</t>
    <rPh sb="2" eb="5">
      <t>グタイテキ</t>
    </rPh>
    <rPh sb="11" eb="13">
      <t>テイアン</t>
    </rPh>
    <rPh sb="13" eb="15">
      <t>ナイヨウ</t>
    </rPh>
    <rPh sb="17" eb="20">
      <t>グタイテキ</t>
    </rPh>
    <rPh sb="23" eb="25">
      <t>ショウサイ</t>
    </rPh>
    <rPh sb="32" eb="34">
      <t>テイアン</t>
    </rPh>
    <rPh sb="34" eb="36">
      <t>ナイヨウ</t>
    </rPh>
    <rPh sb="38" eb="41">
      <t>グタイテキ</t>
    </rPh>
    <rPh sb="43" eb="45">
      <t>ショウサイ</t>
    </rPh>
    <rPh sb="50" eb="52">
      <t>ウキ</t>
    </rPh>
    <rPh sb="52" eb="54">
      <t>サンショウ</t>
    </rPh>
    <phoneticPr fontId="2"/>
  </si>
  <si>
    <t>0：取られていない。
4：1点の対策が見られる。（※右記参照）
10：2点以上の対策が見られる。（※右記参照）</t>
    <rPh sb="2" eb="3">
      <t>ト</t>
    </rPh>
    <rPh sb="14" eb="15">
      <t>テン</t>
    </rPh>
    <rPh sb="16" eb="18">
      <t>タイサク</t>
    </rPh>
    <rPh sb="19" eb="20">
      <t>ミ</t>
    </rPh>
    <rPh sb="26" eb="28">
      <t>ウキ</t>
    </rPh>
    <rPh sb="28" eb="30">
      <t>サンショウ</t>
    </rPh>
    <rPh sb="36" eb="37">
      <t>テン</t>
    </rPh>
    <rPh sb="37" eb="39">
      <t>イジョウ</t>
    </rPh>
    <rPh sb="40" eb="42">
      <t>タイサク</t>
    </rPh>
    <phoneticPr fontId="2"/>
  </si>
  <si>
    <t>0：取られていない。
2：1点の対策が見られる。（※右記参照）
4：2点以上の対策の工夫が見られる。（※右記参照）</t>
    <phoneticPr fontId="2"/>
  </si>
  <si>
    <t>0：特に無し
2：効率的な工夫か効果的な工夫が見られる
4：効率的な工夫および効果的な工夫が見られる（※右記参照）</t>
    <rPh sb="2" eb="3">
      <t>トク</t>
    </rPh>
    <rPh sb="4" eb="5">
      <t>ナ</t>
    </rPh>
    <rPh sb="9" eb="12">
      <t>コウリツテキ</t>
    </rPh>
    <rPh sb="13" eb="15">
      <t>クフウ</t>
    </rPh>
    <rPh sb="16" eb="18">
      <t>コウカ</t>
    </rPh>
    <rPh sb="18" eb="19">
      <t>テキ</t>
    </rPh>
    <rPh sb="20" eb="22">
      <t>クフウ</t>
    </rPh>
    <rPh sb="23" eb="24">
      <t>ミ</t>
    </rPh>
    <rPh sb="30" eb="33">
      <t>コウリツテキ</t>
    </rPh>
    <phoneticPr fontId="2"/>
  </si>
  <si>
    <t>0：特に無し
2：少し工夫が見られる
6：想定できる範囲で工夫が見られる
10：想定以上の工夫が見られる</t>
    <rPh sb="2" eb="3">
      <t>トク</t>
    </rPh>
    <rPh sb="4" eb="5">
      <t>ナ</t>
    </rPh>
    <rPh sb="9" eb="10">
      <t>スコ</t>
    </rPh>
    <rPh sb="11" eb="13">
      <t>クフウ</t>
    </rPh>
    <rPh sb="14" eb="15">
      <t>ミ</t>
    </rPh>
    <rPh sb="21" eb="23">
      <t>ソウテイ</t>
    </rPh>
    <rPh sb="26" eb="28">
      <t>ハンイ</t>
    </rPh>
    <rPh sb="29" eb="31">
      <t>クフウ</t>
    </rPh>
    <rPh sb="32" eb="33">
      <t>ミ</t>
    </rPh>
    <rPh sb="40" eb="42">
      <t>ソウテイ</t>
    </rPh>
    <rPh sb="42" eb="44">
      <t>イジョウ</t>
    </rPh>
    <rPh sb="45" eb="47">
      <t>クフウ</t>
    </rPh>
    <rPh sb="48" eb="49">
      <t>ミ</t>
    </rPh>
    <phoneticPr fontId="2"/>
  </si>
  <si>
    <t>0：取られていない。
6：1点の対策が見られる。（※右記参照）
10：2点以上の対策の工夫が見られる。（※右記参照）</t>
    <phoneticPr fontId="2"/>
  </si>
  <si>
    <t>0：電力業界および各省庁・地方自治体へのBPOにおいて1件以上の実績がある。
10：電力業界へのBPOおよび各省庁・地方自治体へのBPOにおいて、それぞれ1件以上の実績がある。
20：電力業界へのBPOおよび各省庁・地方自治体へのBPOにおいて、それぞれ1件以上の実績があり、且つその合計件数が10件以上となる。</t>
    <rPh sb="2" eb="4">
      <t>デンリョク</t>
    </rPh>
    <rPh sb="4" eb="6">
      <t>ギョウカイ</t>
    </rPh>
    <rPh sb="9" eb="12">
      <t>カクショウチョウ</t>
    </rPh>
    <rPh sb="13" eb="15">
      <t>チホウ</t>
    </rPh>
    <rPh sb="15" eb="18">
      <t>ジチタイ</t>
    </rPh>
    <rPh sb="28" eb="31">
      <t>ケンイジョウ</t>
    </rPh>
    <rPh sb="32" eb="34">
      <t>ジッセキ</t>
    </rPh>
    <rPh sb="42" eb="44">
      <t>デンリョク</t>
    </rPh>
    <rPh sb="44" eb="46">
      <t>ギョウカイ</t>
    </rPh>
    <rPh sb="54" eb="57">
      <t>カクショウチョウ</t>
    </rPh>
    <rPh sb="58" eb="60">
      <t>チホウ</t>
    </rPh>
    <rPh sb="60" eb="63">
      <t>ジチタイ</t>
    </rPh>
    <rPh sb="78" eb="81">
      <t>ケンイジョウ</t>
    </rPh>
    <rPh sb="82" eb="84">
      <t>ジッセキ</t>
    </rPh>
    <rPh sb="128" eb="131">
      <t>ケンイジョウ</t>
    </rPh>
    <rPh sb="138" eb="139">
      <t>カ</t>
    </rPh>
    <rPh sb="142" eb="144">
      <t>ゴウケイ</t>
    </rPh>
    <rPh sb="144" eb="146">
      <t>ケンスウ</t>
    </rPh>
    <rPh sb="150" eb="152">
      <t>イジョウ</t>
    </rPh>
    <phoneticPr fontId="2"/>
  </si>
  <si>
    <t>0：全体管理責任者、オペレーションリーダーは、BPOに関する専門知識・ノウハウ等の蓄積が全くない
4：オペレーションリーダーは、BPOに関する専門知識・ノウハウ等の蓄積あり
8：全体管理者は、BPOに関する専門知識・ノウハウ等の蓄積ありあり
12：全体管理責任者、オペレーションリーダーは、BPOに関する専門知識・ノウハウ等の蓄積あり</t>
    <rPh sb="44" eb="45">
      <t>マッタ</t>
    </rPh>
    <rPh sb="89" eb="91">
      <t>ゼンタイ</t>
    </rPh>
    <rPh sb="91" eb="94">
      <t>カンリシャ</t>
    </rPh>
    <phoneticPr fontId="2"/>
  </si>
  <si>
    <t>0：全体管理責任者、オペレーションリーダーは、電力業界の知見が全くない
4：オペレーションリーダーは、電力業界の知見あり
8：全体管理者は、電力業界の知見あり
12：全体管理責任者、オペレーションリーダーは、電力業界の知見あり</t>
    <rPh sb="31" eb="32">
      <t>マッタ</t>
    </rPh>
    <rPh sb="63" eb="65">
      <t>ゼンタイ</t>
    </rPh>
    <rPh sb="65" eb="68">
      <t>カンリシャ</t>
    </rPh>
    <phoneticPr fontId="2"/>
  </si>
  <si>
    <t>0：全体管理責任者、オペレーションリーダーともに左記の経験年数を満たしていない。
4：オペレーションリーダーは、左記の経験年数を満たしている。
8：全体管理者は、左記の経験年数を満たしている。
12：全体管理責任者、オペレーションリーダーは左記の経験年数を満たしている。</t>
    <rPh sb="24" eb="26">
      <t>サキ</t>
    </rPh>
    <rPh sb="27" eb="29">
      <t>ケイケン</t>
    </rPh>
    <rPh sb="29" eb="31">
      <t>ネンスウ</t>
    </rPh>
    <rPh sb="32" eb="33">
      <t>ミ</t>
    </rPh>
    <rPh sb="56" eb="58">
      <t>サキ</t>
    </rPh>
    <rPh sb="59" eb="61">
      <t>ケイケン</t>
    </rPh>
    <rPh sb="61" eb="63">
      <t>ネンスウ</t>
    </rPh>
    <rPh sb="74" eb="76">
      <t>ゼンタイ</t>
    </rPh>
    <rPh sb="76" eb="79">
      <t>カンリシャ</t>
    </rPh>
    <phoneticPr fontId="2"/>
  </si>
  <si>
    <t>【加点の目安】
左記要件を満たしているオペレーターの割合×12
（例：左記要件を満たしているオペレーターの割合が2割の場合は0.2×12＝1点となる。なお、小数点以下は四捨五入）</t>
    <rPh sb="1" eb="3">
      <t>カテン</t>
    </rPh>
    <rPh sb="4" eb="6">
      <t>メヤス</t>
    </rPh>
    <rPh sb="8" eb="10">
      <t>サキ</t>
    </rPh>
    <rPh sb="10" eb="12">
      <t>ヨウケン</t>
    </rPh>
    <rPh sb="13" eb="14">
      <t>ミ</t>
    </rPh>
    <rPh sb="26" eb="28">
      <t>ワリアイ</t>
    </rPh>
    <rPh sb="33" eb="34">
      <t>レイ</t>
    </rPh>
    <rPh sb="57" eb="58">
      <t>ワリ</t>
    </rPh>
    <rPh sb="59" eb="61">
      <t>バアイ</t>
    </rPh>
    <rPh sb="70" eb="71">
      <t>テン</t>
    </rPh>
    <rPh sb="78" eb="81">
      <t>ショウスウテン</t>
    </rPh>
    <rPh sb="81" eb="83">
      <t>イカ</t>
    </rPh>
    <rPh sb="84" eb="88">
      <t>シシャゴニュウ</t>
    </rPh>
    <phoneticPr fontId="2"/>
  </si>
  <si>
    <t>0：プライバシーマークの認証を取得していない。
2：プライバシーマークの認証を取得しているが、直近3年以内に情報漏洩事故を起こしている。
6：プライバシーマークの認証を取得しており、かつ直近3年以内に情報漏洩事故を起こしていない。</t>
    <rPh sb="12" eb="14">
      <t>ニンショウ</t>
    </rPh>
    <rPh sb="15" eb="17">
      <t>シュトク</t>
    </rPh>
    <rPh sb="36" eb="38">
      <t>ニンショウ</t>
    </rPh>
    <rPh sb="39" eb="41">
      <t>シュトク</t>
    </rPh>
    <rPh sb="47" eb="49">
      <t>チョッキン</t>
    </rPh>
    <rPh sb="50" eb="51">
      <t>ネン</t>
    </rPh>
    <rPh sb="51" eb="53">
      <t>イナイ</t>
    </rPh>
    <rPh sb="54" eb="56">
      <t>ジョウホウ</t>
    </rPh>
    <rPh sb="56" eb="58">
      <t>ロウエイ</t>
    </rPh>
    <rPh sb="58" eb="60">
      <t>ジコ</t>
    </rPh>
    <rPh sb="61" eb="62">
      <t>オ</t>
    </rPh>
    <rPh sb="81" eb="83">
      <t>ニンショウ</t>
    </rPh>
    <rPh sb="84" eb="86">
      <t>シュトク</t>
    </rPh>
    <rPh sb="107" eb="108">
      <t>オ</t>
    </rPh>
    <phoneticPr fontId="2"/>
  </si>
  <si>
    <t>0：取得していない。
6：取得している。</t>
    <rPh sb="2" eb="4">
      <t>シュトク</t>
    </rPh>
    <rPh sb="13" eb="15">
      <t>シュトク</t>
    </rPh>
    <phoneticPr fontId="2"/>
  </si>
  <si>
    <t>0：研修を必ず実施する体制となっていない。
6：研修を必ず実施する体制となっている。</t>
    <rPh sb="2" eb="4">
      <t>ケンシュウ</t>
    </rPh>
    <rPh sb="5" eb="6">
      <t>カナラ</t>
    </rPh>
    <rPh sb="7" eb="9">
      <t>ジッシ</t>
    </rPh>
    <rPh sb="11" eb="13">
      <t>タイセイ</t>
    </rPh>
    <rPh sb="24" eb="26">
      <t>ケンシュウ</t>
    </rPh>
    <rPh sb="27" eb="28">
      <t>カナラ</t>
    </rPh>
    <rPh sb="29" eb="31">
      <t>ジッシ</t>
    </rPh>
    <rPh sb="33" eb="35">
      <t>タイセイ</t>
    </rPh>
    <phoneticPr fontId="2"/>
  </si>
  <si>
    <t>-</t>
    <phoneticPr fontId="2"/>
  </si>
  <si>
    <t>評価項目一覧表</t>
    <rPh sb="6" eb="7">
      <t>ヒョウ</t>
    </rPh>
    <phoneticPr fontId="2"/>
  </si>
  <si>
    <t>評価項目</t>
    <rPh sb="0" eb="2">
      <t>ヒョウカ</t>
    </rPh>
    <rPh sb="2" eb="4">
      <t>コウモク</t>
    </rPh>
    <phoneticPr fontId="2"/>
  </si>
  <si>
    <t>評価点</t>
    <rPh sb="0" eb="3">
      <t>ヒョウカテン</t>
    </rPh>
    <phoneticPr fontId="2"/>
  </si>
  <si>
    <t>評価基準</t>
    <phoneticPr fontId="2"/>
  </si>
  <si>
    <t>小項目</t>
    <phoneticPr fontId="2"/>
  </si>
  <si>
    <t>評価内容</t>
    <phoneticPr fontId="2"/>
  </si>
  <si>
    <t>合計</t>
    <rPh sb="0" eb="2">
      <t>ゴウケイ</t>
    </rPh>
    <phoneticPr fontId="2"/>
  </si>
  <si>
    <t>加 点</t>
  </si>
  <si>
    <t>理事室</t>
    <rPh sb="0" eb="3">
      <t>リジシツシツ</t>
    </rPh>
    <phoneticPr fontId="2"/>
  </si>
  <si>
    <t>提案書 
頁番号</t>
    <phoneticPr fontId="2"/>
  </si>
  <si>
    <t>理事長
サテライト室</t>
    <rPh sb="0" eb="3">
      <t>リジチョウ</t>
    </rPh>
    <rPh sb="9" eb="10">
      <t>シツ</t>
    </rPh>
    <phoneticPr fontId="2"/>
  </si>
  <si>
    <t>-</t>
    <phoneticPr fontId="2"/>
  </si>
  <si>
    <t>執務室</t>
  </si>
  <si>
    <t>理事応接室</t>
    <phoneticPr fontId="2"/>
  </si>
  <si>
    <t>会議室（大）</t>
    <phoneticPr fontId="2"/>
  </si>
  <si>
    <t>会議室（小）Ａ・Ｂ</t>
    <phoneticPr fontId="2"/>
  </si>
  <si>
    <t>モニタールームＡ</t>
    <phoneticPr fontId="2"/>
  </si>
  <si>
    <t>モニタールームＢ</t>
    <phoneticPr fontId="2"/>
  </si>
  <si>
    <t>雑品庫</t>
    <phoneticPr fontId="2"/>
  </si>
  <si>
    <t>受付</t>
    <phoneticPr fontId="2"/>
  </si>
  <si>
    <t>業務実績</t>
    <phoneticPr fontId="2"/>
  </si>
  <si>
    <t>設計コンセプト</t>
    <phoneticPr fontId="2"/>
  </si>
  <si>
    <t>設計時留意事項</t>
    <phoneticPr fontId="2"/>
  </si>
  <si>
    <t>役職員の配置</t>
    <rPh sb="0" eb="3">
      <t>ヤクショクイン</t>
    </rPh>
    <rPh sb="4" eb="6">
      <t>ハイチ</t>
    </rPh>
    <phoneticPr fontId="2"/>
  </si>
  <si>
    <t>部屋の配置</t>
    <rPh sb="0" eb="2">
      <t>ヘヤ</t>
    </rPh>
    <rPh sb="3" eb="5">
      <t>ハイチ</t>
    </rPh>
    <phoneticPr fontId="2"/>
  </si>
  <si>
    <t>什器の配置</t>
    <rPh sb="0" eb="2">
      <t>ジュウキ</t>
    </rPh>
    <rPh sb="3" eb="5">
      <t>ハイチ</t>
    </rPh>
    <phoneticPr fontId="2"/>
  </si>
  <si>
    <t>AVシステムの配置</t>
    <rPh sb="7" eb="9">
      <t>ハイチ</t>
    </rPh>
    <phoneticPr fontId="2"/>
  </si>
  <si>
    <t>OA機器の配置</t>
    <rPh sb="2" eb="4">
      <t>キキ</t>
    </rPh>
    <rPh sb="5" eb="7">
      <t>ハイチ</t>
    </rPh>
    <phoneticPr fontId="2"/>
  </si>
  <si>
    <t>・入札仕様書「Ⅲ．設計・監理業務３．設計概要1（１）基本コンセプト」を満たしている。</t>
    <rPh sb="1" eb="3">
      <t>ニュウサツ</t>
    </rPh>
    <rPh sb="3" eb="6">
      <t>シヨウショ</t>
    </rPh>
    <rPh sb="35" eb="36">
      <t>ミ</t>
    </rPh>
    <phoneticPr fontId="2"/>
  </si>
  <si>
    <t>大項目</t>
    <rPh sb="0" eb="3">
      <t>ダイコウモク</t>
    </rPh>
    <phoneticPr fontId="9"/>
  </si>
  <si>
    <t>設計・監理業務</t>
    <rPh sb="0" eb="2">
      <t>セッケイ</t>
    </rPh>
    <rPh sb="3" eb="5">
      <t>カンリ</t>
    </rPh>
    <rPh sb="5" eb="7">
      <t>ギョウム</t>
    </rPh>
    <phoneticPr fontId="2"/>
  </si>
  <si>
    <t>工事監理体制</t>
    <rPh sb="0" eb="2">
      <t>コウジ</t>
    </rPh>
    <rPh sb="2" eb="4">
      <t>カンリ</t>
    </rPh>
    <phoneticPr fontId="2"/>
  </si>
  <si>
    <t>課題①</t>
    <rPh sb="0" eb="2">
      <t>カダイ</t>
    </rPh>
    <phoneticPr fontId="2"/>
  </si>
  <si>
    <t>課題②</t>
    <rPh sb="0" eb="2">
      <t>カダイ</t>
    </rPh>
    <phoneticPr fontId="2"/>
  </si>
  <si>
    <t>課題③</t>
    <rPh sb="0" eb="2">
      <t>カダイ</t>
    </rPh>
    <phoneticPr fontId="2"/>
  </si>
  <si>
    <t>・入札仕様書「添付資料4：ＰＭ業務及び設計・監理業務の課題（提案書）」に対する解決策等が提示されている。</t>
    <rPh sb="1" eb="3">
      <t>ニュウサツ</t>
    </rPh>
    <rPh sb="3" eb="6">
      <t>シヨウショ</t>
    </rPh>
    <rPh sb="36" eb="37">
      <t>タイ</t>
    </rPh>
    <rPh sb="39" eb="42">
      <t>カイケツサク</t>
    </rPh>
    <rPh sb="42" eb="43">
      <t>トウ</t>
    </rPh>
    <rPh sb="44" eb="46">
      <t>テイジ</t>
    </rPh>
    <phoneticPr fontId="2"/>
  </si>
  <si>
    <t>什器購入設置</t>
    <rPh sb="0" eb="1">
      <t>ジュウ</t>
    </rPh>
    <rPh sb="1" eb="2">
      <t>キ</t>
    </rPh>
    <rPh sb="2" eb="3">
      <t>コウ</t>
    </rPh>
    <rPh sb="3" eb="4">
      <t>ニュウ</t>
    </rPh>
    <rPh sb="4" eb="5">
      <t>セツ</t>
    </rPh>
    <rPh sb="5" eb="6">
      <t>チ</t>
    </rPh>
    <phoneticPr fontId="2"/>
  </si>
  <si>
    <t>PM業務</t>
    <rPh sb="2" eb="4">
      <t>ギョウム</t>
    </rPh>
    <phoneticPr fontId="2"/>
  </si>
  <si>
    <t>提案の背景及び目的</t>
    <phoneticPr fontId="2"/>
  </si>
  <si>
    <t>提案の方針</t>
    <phoneticPr fontId="2"/>
  </si>
  <si>
    <t>・提案書に記載された背景・目的が電力広域的運営推進機関（以下「当機関」という。）の本調達の目的・背景に合致しているか。
・本調達の背景・課題を具体的かつ充分に理解しているか。</t>
    <rPh sb="31" eb="32">
      <t>トウ</t>
    </rPh>
    <phoneticPr fontId="2"/>
  </si>
  <si>
    <t>・提案の方針が、本調達の背景・目的と整合しているか。
・本調達の背景を充分に理解した提案の方針となっているか。</t>
    <phoneticPr fontId="2"/>
  </si>
  <si>
    <t>・本調達の背景・課題を具体的かつ充分に理解している。</t>
    <phoneticPr fontId="2"/>
  </si>
  <si>
    <t>・本調達の背景を充分に理解した提案の方針となっている。</t>
    <phoneticPr fontId="2"/>
  </si>
  <si>
    <t>・基本コンセプトを踏まえており，かつ魅力的なコンセプトである。</t>
    <rPh sb="1" eb="3">
      <t>キホン</t>
    </rPh>
    <rPh sb="9" eb="10">
      <t>フ</t>
    </rPh>
    <rPh sb="18" eb="21">
      <t>ミリョクテキ</t>
    </rPh>
    <phoneticPr fontId="2"/>
  </si>
  <si>
    <t>2　提案の目的及び方針</t>
    <phoneticPr fontId="2"/>
  </si>
  <si>
    <t>1　提案の目的及び方針</t>
    <phoneticPr fontId="2"/>
  </si>
  <si>
    <t>1　業務実績・工事監理体制</t>
    <rPh sb="2" eb="4">
      <t>ギョウム</t>
    </rPh>
    <rPh sb="4" eb="6">
      <t>ジッセキ</t>
    </rPh>
    <rPh sb="7" eb="9">
      <t>コウジ</t>
    </rPh>
    <rPh sb="9" eb="11">
      <t>カンリ</t>
    </rPh>
    <rPh sb="11" eb="13">
      <t>タイセイ</t>
    </rPh>
    <phoneticPr fontId="2"/>
  </si>
  <si>
    <t>実施体制</t>
    <rPh sb="0" eb="2">
      <t>ジッシ</t>
    </rPh>
    <rPh sb="2" eb="4">
      <t>タイセイ</t>
    </rPh>
    <phoneticPr fontId="2"/>
  </si>
  <si>
    <t>実施スケジュール</t>
    <rPh sb="0" eb="2">
      <t>ジッシ</t>
    </rPh>
    <phoneticPr fontId="2"/>
  </si>
  <si>
    <t>・実施スケジュールが，提案されている目的・方針と整合しているか。</t>
    <phoneticPr fontId="2"/>
  </si>
  <si>
    <t>・本案件の実施体制が確保されているか。</t>
    <rPh sb="5" eb="7">
      <t>ジッシ</t>
    </rPh>
    <phoneticPr fontId="2"/>
  </si>
  <si>
    <t>3　課題解決策</t>
    <rPh sb="2" eb="4">
      <t>カダイ</t>
    </rPh>
    <rPh sb="4" eb="6">
      <t>カイケツ</t>
    </rPh>
    <rPh sb="6" eb="7">
      <t>サク</t>
    </rPh>
    <phoneticPr fontId="2"/>
  </si>
  <si>
    <t>課題④</t>
    <rPh sb="0" eb="2">
      <t>カダイ</t>
    </rPh>
    <phoneticPr fontId="2"/>
  </si>
  <si>
    <t>課題⑤</t>
    <rPh sb="0" eb="2">
      <t>カダイ</t>
    </rPh>
    <phoneticPr fontId="2"/>
  </si>
  <si>
    <t>3　監理</t>
    <rPh sb="2" eb="4">
      <t>カンリ</t>
    </rPh>
    <phoneticPr fontId="2"/>
  </si>
  <si>
    <t>2　設計</t>
    <rPh sb="2" eb="4">
      <t>セッケイ</t>
    </rPh>
    <phoneticPr fontId="2"/>
  </si>
  <si>
    <t>1　什器</t>
    <rPh sb="2" eb="4">
      <t>ジュウキ</t>
    </rPh>
    <phoneticPr fontId="2"/>
  </si>
  <si>
    <t>・適切に実行する根拠（人員・手順・準拠する基準等）が示されている。
・効率的・効果的に実施するための工夫が示されている。</t>
    <phoneticPr fontId="2"/>
  </si>
  <si>
    <t>会議室（大）</t>
    <rPh sb="0" eb="3">
      <t>カイギシツ</t>
    </rPh>
    <rPh sb="4" eb="5">
      <t>ダイ</t>
    </rPh>
    <phoneticPr fontId="2"/>
  </si>
  <si>
    <t>会議室（小）
Ａ・Ｂ</t>
    <rPh sb="0" eb="3">
      <t>カイギシツ</t>
    </rPh>
    <rPh sb="4" eb="5">
      <t>ショウ</t>
    </rPh>
    <phoneticPr fontId="2"/>
  </si>
  <si>
    <t>理事応接室
会議室（大）
会議室（小）
Ａ・Ｂ
モニタールームＡ・Ｂ
及びその周辺。</t>
    <phoneticPr fontId="2"/>
  </si>
  <si>
    <t>・入札仕様書「Ⅵ．ＡＶシステム工事５．会議室（小）Ａ・Ｂ　ＡＶシステム新設工事（２）基本要件」を満たしている。</t>
    <rPh sb="48" eb="49">
      <t>ミ</t>
    </rPh>
    <phoneticPr fontId="2"/>
  </si>
  <si>
    <t>・入札仕様書「Ⅵ．ＡＶシステム工事６．サウンドコンディショニングシステム新設工事（２）基本要件」を満たしている。</t>
    <rPh sb="49" eb="50">
      <t>ミ</t>
    </rPh>
    <phoneticPr fontId="2"/>
  </si>
  <si>
    <t>・使用方法が分かりやすく機能的な機器（システム構成）である。</t>
    <rPh sb="1" eb="3">
      <t>シヨウ</t>
    </rPh>
    <rPh sb="3" eb="5">
      <t>ホウホウ</t>
    </rPh>
    <rPh sb="6" eb="7">
      <t>ワ</t>
    </rPh>
    <rPh sb="12" eb="14">
      <t>キノウ</t>
    </rPh>
    <rPh sb="16" eb="18">
      <t>キキ</t>
    </rPh>
    <rPh sb="23" eb="25">
      <t>コウセイ</t>
    </rPh>
    <phoneticPr fontId="2"/>
  </si>
  <si>
    <t>・入札仕様書「Ⅵ．ＡＶシステム工事４．会議室（大）　ＡＶシステム新設工事（２）基本要件」を満たしている。</t>
    <rPh sb="23" eb="24">
      <t>ダイ</t>
    </rPh>
    <phoneticPr fontId="2"/>
  </si>
  <si>
    <t>1　ＡＶ機器</t>
    <rPh sb="4" eb="6">
      <t>キキ</t>
    </rPh>
    <phoneticPr fontId="2"/>
  </si>
  <si>
    <t>ＡＶシステム工事</t>
    <rPh sb="6" eb="8">
      <t>コウジ</t>
    </rPh>
    <phoneticPr fontId="2"/>
  </si>
  <si>
    <t>・電力広域的運営推進機関からの要望等に迅速・柔軟に対応でき，委託目的・内容を効率的かつ効果的に達成する体制が備わっている。</t>
    <phoneticPr fontId="2"/>
  </si>
  <si>
    <t>評価区分</t>
    <rPh sb="0" eb="2">
      <t>ヒョウカ</t>
    </rPh>
    <rPh sb="2" eb="4">
      <t>クブン</t>
    </rPh>
    <phoneticPr fontId="2"/>
  </si>
  <si>
    <t>必須</t>
    <rPh sb="0" eb="2">
      <t>ヒッス</t>
    </rPh>
    <phoneticPr fontId="2"/>
  </si>
  <si>
    <t>・解決策等が提示されているか。</t>
    <rPh sb="1" eb="4">
      <t>カイケツサク</t>
    </rPh>
    <rPh sb="4" eb="5">
      <t>トウ</t>
    </rPh>
    <rPh sb="6" eb="8">
      <t>テイジ</t>
    </rPh>
    <phoneticPr fontId="2"/>
  </si>
  <si>
    <t>・本拠点と同規模（約1,000㎡）以上のオフィス設計の業務実績を有しているか。</t>
    <rPh sb="1" eb="2">
      <t>ホン</t>
    </rPh>
    <rPh sb="2" eb="4">
      <t>キョテン</t>
    </rPh>
    <rPh sb="5" eb="8">
      <t>ドウキボ</t>
    </rPh>
    <rPh sb="9" eb="10">
      <t>ヤク</t>
    </rPh>
    <rPh sb="17" eb="19">
      <t>イジョウ</t>
    </rPh>
    <rPh sb="24" eb="26">
      <t>セッケイ</t>
    </rPh>
    <rPh sb="27" eb="29">
      <t>ギョウム</t>
    </rPh>
    <rPh sb="29" eb="31">
      <t>ジッセキ</t>
    </rPh>
    <rPh sb="32" eb="33">
      <t>ユウ</t>
    </rPh>
    <phoneticPr fontId="2"/>
  </si>
  <si>
    <t>・本案件の工事監理体制が確保されているか。</t>
    <rPh sb="1" eb="2">
      <t>ホン</t>
    </rPh>
    <rPh sb="2" eb="4">
      <t>アンケン</t>
    </rPh>
    <rPh sb="5" eb="7">
      <t>コウジ</t>
    </rPh>
    <rPh sb="7" eb="9">
      <t>カンリ</t>
    </rPh>
    <rPh sb="9" eb="11">
      <t>タイセイ</t>
    </rPh>
    <rPh sb="12" eb="14">
      <t>カクホ</t>
    </rPh>
    <phoneticPr fontId="2"/>
  </si>
  <si>
    <t>・仕様書の基本要件を満たしているか。</t>
    <phoneticPr fontId="2"/>
  </si>
  <si>
    <t>・本案件の実施体制が確保されている。</t>
    <rPh sb="1" eb="2">
      <t>ホン</t>
    </rPh>
    <rPh sb="2" eb="4">
      <t>アンケン</t>
    </rPh>
    <rPh sb="5" eb="7">
      <t>ジッシ</t>
    </rPh>
    <rPh sb="7" eb="9">
      <t>タイセイ</t>
    </rPh>
    <rPh sb="10" eb="12">
      <t>カクホ</t>
    </rPh>
    <phoneticPr fontId="2"/>
  </si>
  <si>
    <t>・提案書に記載された背景・目的が当機関の本調達の目的・背景に合致している。</t>
    <rPh sb="16" eb="17">
      <t>トウ</t>
    </rPh>
    <rPh sb="17" eb="19">
      <t>キカン</t>
    </rPh>
    <phoneticPr fontId="2"/>
  </si>
  <si>
    <t>・提案の方針が，本調達の背景・目的と整合している。</t>
    <phoneticPr fontId="2"/>
  </si>
  <si>
    <t>・業務実績を有している。</t>
    <rPh sb="1" eb="3">
      <t>ギョウム</t>
    </rPh>
    <rPh sb="3" eb="5">
      <t>ジッセキ</t>
    </rPh>
    <rPh sb="6" eb="7">
      <t>ユウ</t>
    </rPh>
    <phoneticPr fontId="2"/>
  </si>
  <si>
    <t>・本案件の工事監理体制が確保されている。</t>
    <rPh sb="1" eb="2">
      <t>ホン</t>
    </rPh>
    <rPh sb="2" eb="4">
      <t>アンケン</t>
    </rPh>
    <rPh sb="5" eb="7">
      <t>コウジ</t>
    </rPh>
    <rPh sb="7" eb="9">
      <t>カンリ</t>
    </rPh>
    <rPh sb="9" eb="11">
      <t>タイセイ</t>
    </rPh>
    <rPh sb="12" eb="14">
      <t>カクホ</t>
    </rPh>
    <phoneticPr fontId="2"/>
  </si>
  <si>
    <t>・本案件の実施体制が優れていると認められる（充実した体制，業務実績等）。</t>
    <phoneticPr fontId="2"/>
  </si>
  <si>
    <t>・入札仕様書「Ⅳ．什器購入設置8．雑品庫(2)基本要件」を満たしている。</t>
    <rPh sb="17" eb="19">
      <t>ザッピン</t>
    </rPh>
    <rPh sb="19" eb="20">
      <t>コ</t>
    </rPh>
    <phoneticPr fontId="2"/>
  </si>
  <si>
    <t>入札仕様書「Ⅳ．什器購入設置8．雑品庫(2)基本要件」を満たしている。</t>
    <rPh sb="0" eb="2">
      <t>ニュウサツ</t>
    </rPh>
    <rPh sb="2" eb="5">
      <t>シヨウショ</t>
    </rPh>
    <rPh sb="28" eb="29">
      <t>ミ</t>
    </rPh>
    <phoneticPr fontId="2"/>
  </si>
  <si>
    <t>・入札仕様書「Ⅳ．什器購入設置7．モニタールームＡ・Ｂ(2)基本要件」を満たしている。</t>
    <rPh sb="1" eb="3">
      <t>ニュウサツ</t>
    </rPh>
    <rPh sb="3" eb="6">
      <t>シヨウショ</t>
    </rPh>
    <rPh sb="36" eb="37">
      <t>ミ</t>
    </rPh>
    <phoneticPr fontId="2"/>
  </si>
  <si>
    <t>・入札仕様書「Ⅳ．什器購入設置6．会議室（小）Ａ・Ｂ(2)基本要件」を満たしている。</t>
    <rPh sb="1" eb="3">
      <t>ニュウサツ</t>
    </rPh>
    <rPh sb="3" eb="6">
      <t>シヨウショ</t>
    </rPh>
    <rPh sb="35" eb="36">
      <t>ミ</t>
    </rPh>
    <phoneticPr fontId="2"/>
  </si>
  <si>
    <t>・入札仕様書「Ⅳ．什器購入設置5．会議室（大）(2)基本要件」を満たしている。</t>
    <rPh sb="17" eb="20">
      <t>カイギシツ</t>
    </rPh>
    <rPh sb="21" eb="22">
      <t>ダイ</t>
    </rPh>
    <rPh sb="32" eb="33">
      <t>ミ</t>
    </rPh>
    <phoneticPr fontId="2"/>
  </si>
  <si>
    <t>・入札仕様書「Ⅳ．什器購入設置4．理事応接室(2)基本要件」を満たしている。</t>
    <rPh sb="1" eb="3">
      <t>ニュウサツ</t>
    </rPh>
    <rPh sb="3" eb="6">
      <t>シヨウショ</t>
    </rPh>
    <rPh sb="17" eb="19">
      <t>リジ</t>
    </rPh>
    <rPh sb="19" eb="22">
      <t>オウセツシツ</t>
    </rPh>
    <rPh sb="31" eb="32">
      <t>ミ</t>
    </rPh>
    <phoneticPr fontId="2"/>
  </si>
  <si>
    <t>・入札仕様書「Ⅳ．什器購入設置3．執務室(2)基本要件」を満たしている。</t>
    <rPh sb="17" eb="20">
      <t>シツムシツ</t>
    </rPh>
    <rPh sb="29" eb="30">
      <t>ミ</t>
    </rPh>
    <phoneticPr fontId="2"/>
  </si>
  <si>
    <t>・入札仕様書「Ⅳ．什器購入設置2．理事長サテライト室(2)基本要件」を満たしている。</t>
    <rPh sb="1" eb="3">
      <t>ニュウサツ</t>
    </rPh>
    <rPh sb="3" eb="6">
      <t>シヨウショ</t>
    </rPh>
    <rPh sb="19" eb="20">
      <t>チョウ</t>
    </rPh>
    <rPh sb="35" eb="36">
      <t>ミ</t>
    </rPh>
    <phoneticPr fontId="2"/>
  </si>
  <si>
    <t>・入札仕様書「Ⅳ．什器購入設置1．理事室(2)基本要件」を満たしている。</t>
    <rPh sb="1" eb="3">
      <t>ニュウサツ</t>
    </rPh>
    <rPh sb="3" eb="6">
      <t>シヨウショ</t>
    </rPh>
    <rPh sb="23" eb="25">
      <t>キホン</t>
    </rPh>
    <rPh sb="25" eb="27">
      <t>ヨウケン</t>
    </rPh>
    <rPh sb="29" eb="30">
      <t>ミ</t>
    </rPh>
    <phoneticPr fontId="2"/>
  </si>
  <si>
    <t>・統一感があり効率的な配置となっていること。
・利用目的やスペース等に合わせ，適切な什器の選定がなされていること。</t>
    <rPh sb="1" eb="3">
      <t>トウイツ</t>
    </rPh>
    <rPh sb="3" eb="4">
      <t>カン</t>
    </rPh>
    <rPh sb="11" eb="13">
      <t>ハイチ</t>
    </rPh>
    <rPh sb="24" eb="26">
      <t>リヨウ</t>
    </rPh>
    <rPh sb="26" eb="28">
      <t>モクテキ</t>
    </rPh>
    <rPh sb="33" eb="34">
      <t>トウ</t>
    </rPh>
    <rPh sb="35" eb="36">
      <t>ア</t>
    </rPh>
    <rPh sb="39" eb="41">
      <t>テキセツ</t>
    </rPh>
    <rPh sb="42" eb="44">
      <t>ジュウキ</t>
    </rPh>
    <rPh sb="45" eb="47">
      <t>センテイ</t>
    </rPh>
    <phoneticPr fontId="2"/>
  </si>
  <si>
    <t>・仕様書の基本要件を満たしているか。
・内装および什器が役員室として相応であるか（品質，デザイン，収納等）。</t>
    <rPh sb="1" eb="4">
      <t>シヨウショ</t>
    </rPh>
    <rPh sb="5" eb="7">
      <t>キホン</t>
    </rPh>
    <rPh sb="7" eb="9">
      <t>ヨウケン</t>
    </rPh>
    <rPh sb="10" eb="11">
      <t>ミ</t>
    </rPh>
    <rPh sb="20" eb="22">
      <t>ナイソウ</t>
    </rPh>
    <rPh sb="25" eb="27">
      <t>ジュウキ</t>
    </rPh>
    <rPh sb="28" eb="31">
      <t>ヤクインシツ</t>
    </rPh>
    <rPh sb="34" eb="36">
      <t>ソウオウ</t>
    </rPh>
    <rPh sb="41" eb="43">
      <t>ヒンシツ</t>
    </rPh>
    <rPh sb="49" eb="51">
      <t>シュウノウ</t>
    </rPh>
    <rPh sb="51" eb="52">
      <t>ナド</t>
    </rPh>
    <phoneticPr fontId="2"/>
  </si>
  <si>
    <t xml:space="preserve">・仕様書の基本要件を満たしているか。
</t>
    <rPh sb="1" eb="4">
      <t>シヨウショ</t>
    </rPh>
    <rPh sb="5" eb="7">
      <t>キホン</t>
    </rPh>
    <rPh sb="7" eb="9">
      <t>ヨウケン</t>
    </rPh>
    <rPh sb="10" eb="11">
      <t>ミ</t>
    </rPh>
    <phoneticPr fontId="2"/>
  </si>
  <si>
    <t>・仕様書の基本要件を満たしているか。
・内装と什器が主に役員用として使用する応接室として相応であるか（品質，デザイン，応接セットの構成）。</t>
    <rPh sb="1" eb="4">
      <t>シヨウショ</t>
    </rPh>
    <rPh sb="5" eb="7">
      <t>キホン</t>
    </rPh>
    <rPh sb="7" eb="9">
      <t>ヨウケン</t>
    </rPh>
    <rPh sb="10" eb="11">
      <t>ミ</t>
    </rPh>
    <rPh sb="20" eb="22">
      <t>ナイソウ</t>
    </rPh>
    <rPh sb="23" eb="25">
      <t>ジュウキ</t>
    </rPh>
    <rPh sb="26" eb="27">
      <t>オモ</t>
    </rPh>
    <rPh sb="28" eb="31">
      <t>ヤクインヨウ</t>
    </rPh>
    <rPh sb="34" eb="36">
      <t>シヨウ</t>
    </rPh>
    <rPh sb="38" eb="41">
      <t>オウセツシツ</t>
    </rPh>
    <rPh sb="44" eb="46">
      <t>ソウオウ</t>
    </rPh>
    <rPh sb="51" eb="53">
      <t>ヒンシツ</t>
    </rPh>
    <rPh sb="59" eb="61">
      <t>オウセツ</t>
    </rPh>
    <rPh sb="65" eb="67">
      <t>コウセイ</t>
    </rPh>
    <phoneticPr fontId="2"/>
  </si>
  <si>
    <t>・仕様書の基本要件を満たしているか。</t>
    <rPh sb="1" eb="4">
      <t>シヨウショ</t>
    </rPh>
    <rPh sb="5" eb="7">
      <t>キホン</t>
    </rPh>
    <rPh sb="7" eb="9">
      <t>ヨウケン</t>
    </rPh>
    <rPh sb="10" eb="11">
      <t>ミ</t>
    </rPh>
    <phoneticPr fontId="2"/>
  </si>
  <si>
    <t>・仕様書の基本要件を満たしているか。</t>
    <phoneticPr fontId="2"/>
  </si>
  <si>
    <t>・仕様書の基本要件を満たしているか。
・受付のレイアウト・デザイン・什器が当機関の受付として相応しいものであるか。
・待ち合わせスペースとして適切な什器が選定・配置されているか。</t>
    <rPh sb="1" eb="4">
      <t>シヨウショ</t>
    </rPh>
    <rPh sb="5" eb="7">
      <t>キホン</t>
    </rPh>
    <rPh sb="7" eb="9">
      <t>ヨウケン</t>
    </rPh>
    <rPh sb="10" eb="11">
      <t>ミ</t>
    </rPh>
    <rPh sb="20" eb="22">
      <t>ウケツケ</t>
    </rPh>
    <rPh sb="34" eb="36">
      <t>ジュウキ</t>
    </rPh>
    <rPh sb="37" eb="38">
      <t>トウ</t>
    </rPh>
    <rPh sb="38" eb="40">
      <t>キカン</t>
    </rPh>
    <rPh sb="41" eb="43">
      <t>ウケツケ</t>
    </rPh>
    <rPh sb="46" eb="48">
      <t>フサワ</t>
    </rPh>
    <rPh sb="59" eb="60">
      <t>マ</t>
    </rPh>
    <rPh sb="61" eb="62">
      <t>ア</t>
    </rPh>
    <rPh sb="71" eb="73">
      <t>テキセツ</t>
    </rPh>
    <rPh sb="74" eb="76">
      <t>ジュウキ</t>
    </rPh>
    <rPh sb="77" eb="79">
      <t>センテイ</t>
    </rPh>
    <rPh sb="80" eb="82">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</si>
</sst>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6"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7"/>
      <name val="ＭＳ Ｐゴシック"/>
      <family val="3"/>
      <charset val="128"/>
    </font>
    <font>
      <b/>
      <sz val="7"/>
      <name val="ＭＳ Ｐゴシック"/>
      <family val="3"/>
      <charset val="128"/>
    </font>
    <font>
      <sz val="10"/>
      <name val="ＭＳ Ｐゴシック"/>
      <family val="3"/>
      <charset val="128"/>
    </font>
    <font>
      <sz val="10"/>
      <name val="Times New Roman"/>
      <family val="1"/>
    </font>
    <font>
      <sz val="7"/>
      <color rgb="FF000000"/>
      <name val="Times New Roman"/>
      <family val="1"/>
    </font>
    <font>
      <sz val="11"/>
      <color theme="1"/>
      <name val="ＭＳ 明朝"/>
      <family val="1"/>
      <charset val="128"/>
    </font>
    <font>
      <sz val="6"/>
      <name val="ＭＳ Ｐゴシック"/>
      <family val="2"/>
      <charset val="128"/>
      <scheme val="minor"/>
    </font>
    <font>
      <sz val="20"/>
      <name val="ＭＳ 明朝"/>
      <family val="1"/>
      <charset val="128"/>
    </font>
    <font>
      <sz val="10"/>
      <color rgb="FF000000"/>
      <name val="ＭＳ 明朝"/>
      <family val="1"/>
      <charset val="128"/>
    </font>
    <font>
      <sz val="11"/>
      <name val="ＭＳ 明朝"/>
      <family val="1"/>
      <charset val="128"/>
    </font>
    <font>
      <sz val="11"/>
      <color rgb="FF000000"/>
      <name val="ＭＳ 明朝"/>
      <family val="1"/>
      <charset val="128"/>
    </font>
    <font>
      <b/>
      <sz val="11"/>
      <name val="ＭＳ 明朝"/>
      <family val="1"/>
      <charset val="128"/>
    </font>
    <font>
      <sz val="6"/>
      <name val="ＭＳ 明朝"/>
      <family val="1"/>
      <charset val="128"/>
    </font>
  </fonts>
  <fills count="11">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77111117893"/>
        <bgColor indexed="64"/>
      </patternFill>
    </fill>
  </fills>
  <borders count="67">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indexed="64"/>
      </top>
      <bottom style="thin">
        <color rgb="FF000000"/>
      </bottom>
      <diagonal/>
    </border>
    <border>
      <left style="thin">
        <color indexed="64"/>
      </left>
      <right style="thin">
        <color indexed="64"/>
      </right>
      <top/>
      <bottom/>
      <diagonal/>
    </border>
    <border>
      <left/>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indexed="64"/>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indexed="64"/>
      </right>
      <top/>
      <bottom style="double">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rgb="FF000000"/>
      </left>
      <right/>
      <top style="thin">
        <color indexed="64"/>
      </top>
      <bottom/>
      <diagonal/>
    </border>
    <border>
      <left style="thin">
        <color rgb="FF000000"/>
      </left>
      <right/>
      <top style="thin">
        <color rgb="FF000000"/>
      </top>
      <bottom style="thin">
        <color indexed="64"/>
      </bottom>
      <diagonal/>
    </border>
    <border>
      <left/>
      <right style="thin">
        <color indexed="64"/>
      </right>
      <top style="thin">
        <color rgb="FF000000"/>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style="double">
        <color indexed="64"/>
      </bottom>
      <diagonal/>
    </border>
    <border>
      <left/>
      <right style="thin">
        <color rgb="FF000000"/>
      </right>
      <top style="thin">
        <color rgb="FF000000"/>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rgb="FF000000"/>
      </right>
      <top/>
      <bottom style="double">
        <color indexed="64"/>
      </bottom>
      <diagonal/>
    </border>
    <border>
      <left style="thin">
        <color rgb="FF000000"/>
      </left>
      <right style="thin">
        <color rgb="FF000000"/>
      </right>
      <top/>
      <bottom style="double">
        <color indexed="64"/>
      </bottom>
      <diagonal/>
    </border>
    <border>
      <left style="thin">
        <color rgb="FF000000"/>
      </left>
      <right style="thin">
        <color indexed="64"/>
      </right>
      <top/>
      <bottom style="double">
        <color indexed="64"/>
      </bottom>
      <diagonal/>
    </border>
    <border>
      <left/>
      <right style="thin">
        <color rgb="FF000000"/>
      </right>
      <top/>
      <bottom style="double">
        <color indexed="64"/>
      </bottom>
      <diagonal/>
    </border>
    <border>
      <left style="thin">
        <color indexed="64"/>
      </left>
      <right style="thin">
        <color indexed="64"/>
      </right>
      <top/>
      <bottom style="double">
        <color rgb="FF000000"/>
      </bottom>
      <diagonal/>
    </border>
    <border>
      <left/>
      <right/>
      <top style="double">
        <color rgb="FF000000"/>
      </top>
      <bottom style="thin">
        <color indexed="64"/>
      </bottom>
      <diagonal/>
    </border>
  </borders>
  <cellStyleXfs count="2">
    <xf numFmtId="0" fontId="0" fillId="0" borderId="0"/>
    <xf numFmtId="0" fontId="1" fillId="0" borderId="0">
      <alignment vertical="center"/>
    </xf>
  </cellStyleXfs>
  <cellXfs count="257">
    <xf numFmtId="0" fontId="0" fillId="0" borderId="0" xfId="0" applyFill="1" applyBorder="1" applyAlignment="1">
      <alignment horizontal="left" vertical="top"/>
    </xf>
    <xf numFmtId="0" fontId="3" fillId="2"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1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5" fillId="0" borderId="12" xfId="0" applyFont="1" applyFill="1" applyBorder="1" applyAlignment="1">
      <alignment horizontal="left" vertical="center" wrapText="1"/>
    </xf>
    <xf numFmtId="176" fontId="3" fillId="0" borderId="13"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2" xfId="0" applyFont="1" applyFill="1" applyBorder="1" applyAlignment="1">
      <alignment horizontal="left" vertical="top" wrapText="1"/>
    </xf>
    <xf numFmtId="0" fontId="11" fillId="0" borderId="0" xfId="0" applyFont="1" applyFill="1" applyBorder="1" applyAlignment="1">
      <alignment horizontal="left" vertical="top"/>
    </xf>
    <xf numFmtId="0" fontId="13" fillId="0" borderId="0" xfId="0" applyFont="1" applyFill="1" applyBorder="1" applyAlignment="1">
      <alignment horizontal="left" vertical="top"/>
    </xf>
    <xf numFmtId="0" fontId="12" fillId="0" borderId="22" xfId="0" applyFont="1" applyFill="1" applyBorder="1" applyAlignment="1">
      <alignment vertical="center" wrapText="1"/>
    </xf>
    <xf numFmtId="177" fontId="12" fillId="0" borderId="9"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12" xfId="0" applyFont="1" applyFill="1" applyBorder="1" applyAlignment="1">
      <alignment vertical="center" wrapText="1"/>
    </xf>
    <xf numFmtId="0" fontId="15" fillId="0" borderId="0" xfId="0" applyFont="1" applyFill="1" applyBorder="1" applyAlignment="1">
      <alignment horizontal="left" vertical="top"/>
    </xf>
    <xf numFmtId="0" fontId="13" fillId="0" borderId="12" xfId="0" applyFont="1" applyFill="1" applyBorder="1" applyAlignment="1">
      <alignment horizontal="left" vertical="top"/>
    </xf>
    <xf numFmtId="0" fontId="12" fillId="7" borderId="34" xfId="0" applyFont="1" applyFill="1" applyBorder="1" applyAlignment="1">
      <alignment horizontal="center" vertical="center" wrapText="1"/>
    </xf>
    <xf numFmtId="0" fontId="12" fillId="7" borderId="39" xfId="0" applyFont="1" applyFill="1" applyBorder="1" applyAlignment="1">
      <alignment horizontal="center" vertical="center"/>
    </xf>
    <xf numFmtId="0" fontId="12" fillId="7" borderId="40" xfId="0" applyFont="1" applyFill="1" applyBorder="1" applyAlignment="1">
      <alignment horizontal="center" vertical="center"/>
    </xf>
    <xf numFmtId="0" fontId="12" fillId="7" borderId="39" xfId="0" applyFont="1" applyFill="1" applyBorder="1" applyAlignment="1">
      <alignment horizontal="center" vertical="center" textRotation="255" wrapText="1"/>
    </xf>
    <xf numFmtId="0" fontId="12" fillId="7" borderId="41" xfId="0" applyFont="1" applyFill="1" applyBorder="1" applyAlignment="1">
      <alignment horizontal="center" vertical="center" textRotation="255" wrapText="1"/>
    </xf>
    <xf numFmtId="0" fontId="12" fillId="7" borderId="42" xfId="0" applyFont="1" applyFill="1" applyBorder="1" applyAlignment="1">
      <alignment horizontal="center" vertical="center" wrapText="1"/>
    </xf>
    <xf numFmtId="0" fontId="12" fillId="7" borderId="43" xfId="0" applyFont="1" applyFill="1" applyBorder="1" applyAlignment="1">
      <alignment horizontal="center" vertical="center" wrapText="1"/>
    </xf>
    <xf numFmtId="0" fontId="12" fillId="5" borderId="12" xfId="0" applyFont="1" applyFill="1" applyBorder="1" applyAlignment="1">
      <alignment horizontal="center" vertical="center" wrapText="1"/>
    </xf>
    <xf numFmtId="177" fontId="12" fillId="0" borderId="12" xfId="0" applyNumberFormat="1" applyFont="1" applyFill="1" applyBorder="1" applyAlignment="1">
      <alignment horizontal="center" vertical="center" wrapText="1"/>
    </xf>
    <xf numFmtId="0" fontId="12" fillId="0" borderId="9" xfId="0" applyFont="1" applyFill="1" applyBorder="1" applyAlignment="1">
      <alignment vertical="center" wrapText="1"/>
    </xf>
    <xf numFmtId="0" fontId="12" fillId="0" borderId="8" xfId="0" applyFont="1" applyFill="1" applyBorder="1" applyAlignment="1">
      <alignment vertical="center" wrapText="1"/>
    </xf>
    <xf numFmtId="177" fontId="12" fillId="0" borderId="6" xfId="0" applyNumberFormat="1" applyFont="1" applyFill="1" applyBorder="1" applyAlignment="1">
      <alignment horizontal="center" vertical="center" wrapText="1"/>
    </xf>
    <xf numFmtId="177" fontId="12" fillId="0" borderId="19" xfId="0" applyNumberFormat="1" applyFont="1" applyFill="1" applyBorder="1" applyAlignment="1">
      <alignment horizontal="center" vertical="center" wrapText="1"/>
    </xf>
    <xf numFmtId="177" fontId="12" fillId="0" borderId="3"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5"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8" fillId="7" borderId="57" xfId="0" applyFont="1" applyFill="1" applyBorder="1" applyAlignment="1">
      <alignment horizontal="center" vertical="center"/>
    </xf>
    <xf numFmtId="0" fontId="12" fillId="0" borderId="14" xfId="0" applyFont="1" applyFill="1" applyBorder="1" applyAlignment="1">
      <alignment vertical="center" wrapText="1"/>
    </xf>
    <xf numFmtId="0" fontId="12" fillId="0" borderId="8" xfId="0" applyFont="1" applyFill="1" applyBorder="1" applyAlignment="1">
      <alignment horizontal="left" vertical="center" shrinkToFit="1"/>
    </xf>
    <xf numFmtId="0" fontId="12" fillId="0" borderId="47" xfId="0" applyFont="1" applyFill="1" applyBorder="1" applyAlignment="1">
      <alignment horizontal="left" vertical="center" shrinkToFit="1"/>
    </xf>
    <xf numFmtId="0" fontId="12" fillId="0" borderId="20" xfId="0" applyFont="1" applyFill="1" applyBorder="1" applyAlignment="1">
      <alignment vertical="center" wrapText="1"/>
    </xf>
    <xf numFmtId="0" fontId="12" fillId="0" borderId="53" xfId="0" applyFont="1" applyFill="1" applyBorder="1" applyAlignment="1">
      <alignment horizontal="left" vertical="center" wrapText="1"/>
    </xf>
    <xf numFmtId="177" fontId="12" fillId="0" borderId="11" xfId="0" applyNumberFormat="1" applyFont="1" applyFill="1" applyBorder="1" applyAlignment="1">
      <alignment horizontal="center" vertical="center" wrapText="1"/>
    </xf>
    <xf numFmtId="0" fontId="12" fillId="0" borderId="19" xfId="0" applyFont="1" applyFill="1" applyBorder="1" applyAlignment="1">
      <alignment vertical="center" wrapText="1"/>
    </xf>
    <xf numFmtId="0" fontId="12" fillId="0" borderId="44" xfId="0" applyFont="1" applyFill="1" applyBorder="1" applyAlignment="1">
      <alignment horizontal="left" vertical="center" wrapText="1" shrinkToFit="1"/>
    </xf>
    <xf numFmtId="177" fontId="12" fillId="0" borderId="49" xfId="0" applyNumberFormat="1" applyFont="1" applyFill="1" applyBorder="1" applyAlignment="1">
      <alignment horizontal="center" vertical="center" wrapText="1"/>
    </xf>
    <xf numFmtId="177" fontId="12" fillId="0" borderId="45"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20" xfId="0" applyFont="1" applyFill="1" applyBorder="1" applyAlignment="1">
      <alignment horizontal="center" vertical="center" wrapText="1"/>
    </xf>
    <xf numFmtId="177" fontId="12" fillId="0" borderId="48" xfId="0" applyNumberFormat="1" applyFont="1" applyFill="1" applyBorder="1" applyAlignment="1">
      <alignment horizontal="center" vertical="center" wrapText="1"/>
    </xf>
    <xf numFmtId="177" fontId="12" fillId="0" borderId="50"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177" fontId="12" fillId="0" borderId="58" xfId="0" applyNumberFormat="1" applyFont="1" applyFill="1" applyBorder="1" applyAlignment="1">
      <alignment horizontal="center" vertical="center" wrapText="1"/>
    </xf>
    <xf numFmtId="177" fontId="12" fillId="0" borderId="5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12" fillId="0" borderId="44" xfId="0" applyFont="1" applyFill="1" applyBorder="1" applyAlignment="1">
      <alignment horizontal="center" vertical="center" wrapText="1" shrinkToFit="1"/>
    </xf>
    <xf numFmtId="0" fontId="13" fillId="0" borderId="20" xfId="0" applyFont="1" applyFill="1" applyBorder="1" applyAlignment="1">
      <alignment horizontal="left" vertical="top"/>
    </xf>
    <xf numFmtId="0" fontId="13" fillId="0" borderId="14" xfId="0" applyFont="1" applyFill="1" applyBorder="1" applyAlignment="1">
      <alignment horizontal="left" vertical="top"/>
    </xf>
    <xf numFmtId="0" fontId="12" fillId="0" borderId="12" xfId="0" applyFont="1" applyFill="1" applyBorder="1" applyAlignment="1">
      <alignment horizontal="center" vertical="center" shrinkToFit="1"/>
    </xf>
    <xf numFmtId="177" fontId="12" fillId="0" borderId="48" xfId="0" applyNumberFormat="1" applyFont="1" applyFill="1" applyBorder="1" applyAlignment="1">
      <alignment horizontal="center" vertical="center" wrapText="1"/>
    </xf>
    <xf numFmtId="0" fontId="12" fillId="6" borderId="16" xfId="0" applyFont="1" applyFill="1" applyBorder="1" applyAlignment="1">
      <alignment vertical="center" wrapText="1"/>
    </xf>
    <xf numFmtId="0" fontId="12" fillId="6" borderId="18" xfId="0" applyFont="1" applyFill="1" applyBorder="1" applyAlignment="1">
      <alignment vertical="center" wrapText="1"/>
    </xf>
    <xf numFmtId="0" fontId="12" fillId="6" borderId="17" xfId="0" applyFont="1" applyFill="1" applyBorder="1" applyAlignment="1">
      <alignment vertical="center" wrapText="1"/>
    </xf>
    <xf numFmtId="0" fontId="12" fillId="10" borderId="18" xfId="0" applyFont="1" applyFill="1" applyBorder="1" applyAlignment="1">
      <alignment vertical="center" wrapText="1"/>
    </xf>
    <xf numFmtId="0" fontId="12" fillId="10" borderId="16" xfId="0" applyFont="1" applyFill="1" applyBorder="1" applyAlignment="1">
      <alignment vertical="center" wrapText="1"/>
    </xf>
    <xf numFmtId="0" fontId="12" fillId="10" borderId="17" xfId="0" applyFont="1" applyFill="1" applyBorder="1" applyAlignment="1">
      <alignment vertical="center" wrapText="1"/>
    </xf>
    <xf numFmtId="0" fontId="12" fillId="8" borderId="16" xfId="0" applyFont="1" applyFill="1" applyBorder="1" applyAlignment="1">
      <alignment vertical="center" wrapText="1"/>
    </xf>
    <xf numFmtId="0" fontId="12" fillId="8" borderId="18" xfId="0" applyFont="1" applyFill="1" applyBorder="1" applyAlignment="1">
      <alignment vertical="center" wrapText="1"/>
    </xf>
    <xf numFmtId="0" fontId="12" fillId="8" borderId="17" xfId="0" applyFont="1" applyFill="1" applyBorder="1" applyAlignment="1">
      <alignment vertical="center" wrapText="1"/>
    </xf>
    <xf numFmtId="0" fontId="12" fillId="9" borderId="16" xfId="0" applyFont="1" applyFill="1" applyBorder="1" applyAlignment="1">
      <alignment vertical="center" wrapText="1"/>
    </xf>
    <xf numFmtId="0" fontId="12" fillId="9" borderId="18" xfId="0" applyFont="1" applyFill="1" applyBorder="1" applyAlignment="1">
      <alignment vertical="center" wrapText="1"/>
    </xf>
    <xf numFmtId="0" fontId="12" fillId="9" borderId="17" xfId="0" applyFont="1" applyFill="1" applyBorder="1" applyAlignment="1">
      <alignment vertical="center" wrapText="1"/>
    </xf>
    <xf numFmtId="0" fontId="14" fillId="9" borderId="48" xfId="0" applyFont="1" applyFill="1" applyBorder="1" applyAlignment="1">
      <alignment horizontal="center" vertical="center"/>
    </xf>
    <xf numFmtId="177" fontId="14" fillId="9" borderId="49" xfId="0" applyNumberFormat="1" applyFont="1" applyFill="1" applyBorder="1" applyAlignment="1">
      <alignment vertical="center"/>
    </xf>
    <xf numFmtId="0" fontId="14" fillId="9" borderId="49" xfId="0" applyFont="1" applyFill="1" applyBorder="1" applyAlignment="1">
      <alignment horizontal="left" vertical="top"/>
    </xf>
    <xf numFmtId="0" fontId="14" fillId="9" borderId="24" xfId="0" applyFont="1" applyFill="1" applyBorder="1" applyAlignment="1">
      <alignment horizontal="left" vertical="top"/>
    </xf>
    <xf numFmtId="0" fontId="13" fillId="9" borderId="14" xfId="0" applyFont="1" applyFill="1" applyBorder="1" applyAlignment="1">
      <alignment horizontal="left" vertical="top"/>
    </xf>
    <xf numFmtId="0" fontId="12" fillId="0" borderId="28" xfId="0" applyFont="1" applyFill="1" applyBorder="1" applyAlignment="1">
      <alignment horizontal="left" vertical="center" wrapText="1"/>
    </xf>
    <xf numFmtId="177" fontId="12" fillId="0" borderId="17" xfId="0" applyNumberFormat="1" applyFont="1" applyFill="1" applyBorder="1" applyAlignment="1">
      <alignment horizontal="center" vertical="center" wrapText="1"/>
    </xf>
    <xf numFmtId="0" fontId="12" fillId="9" borderId="66" xfId="0" applyFont="1" applyFill="1" applyBorder="1" applyAlignment="1">
      <alignment vertical="center" wrapText="1"/>
    </xf>
    <xf numFmtId="0" fontId="12" fillId="0" borderId="15"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9" borderId="29" xfId="0" applyFont="1" applyFill="1" applyBorder="1" applyAlignment="1">
      <alignment vertical="center" wrapText="1"/>
    </xf>
    <xf numFmtId="0" fontId="5" fillId="0" borderId="0" xfId="0" applyFont="1" applyFill="1" applyBorder="1" applyAlignment="1">
      <alignment horizontal="center" vertical="center" wrapText="1"/>
    </xf>
    <xf numFmtId="0" fontId="3" fillId="0" borderId="12" xfId="0" applyFont="1" applyFill="1" applyBorder="1" applyAlignment="1">
      <alignment horizontal="left" vertical="center" wrapText="1"/>
    </xf>
    <xf numFmtId="176" fontId="3" fillId="0" borderId="12" xfId="0" applyNumberFormat="1" applyFont="1" applyFill="1" applyBorder="1" applyAlignment="1">
      <alignment horizontal="left" vertical="center" wrapText="1"/>
    </xf>
    <xf numFmtId="0" fontId="3"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0" fillId="0" borderId="12" xfId="0" applyFill="1" applyBorder="1" applyAlignment="1">
      <alignment horizontal="left" vertical="center" wrapText="1"/>
    </xf>
    <xf numFmtId="0" fontId="5" fillId="0" borderId="0"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176" fontId="3" fillId="0" borderId="14" xfId="0" applyNumberFormat="1" applyFont="1" applyFill="1" applyBorder="1" applyAlignment="1">
      <alignment horizontal="left" vertical="center" wrapText="1"/>
    </xf>
    <xf numFmtId="0" fontId="3" fillId="3" borderId="16"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7" xfId="0"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176" fontId="3" fillId="0" borderId="4" xfId="0" applyNumberFormat="1" applyFont="1" applyFill="1" applyBorder="1" applyAlignment="1">
      <alignment horizontal="left" vertical="center" wrapText="1"/>
    </xf>
    <xf numFmtId="176" fontId="3" fillId="0" borderId="5"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12" fillId="5" borderId="34" xfId="0" applyFont="1" applyFill="1" applyBorder="1" applyAlignment="1">
      <alignment horizontal="center" vertical="center" wrapText="1"/>
    </xf>
    <xf numFmtId="0" fontId="12" fillId="5" borderId="24" xfId="0" applyFont="1" applyFill="1" applyBorder="1" applyAlignment="1">
      <alignment horizontal="center" vertical="center" wrapText="1"/>
    </xf>
    <xf numFmtId="177" fontId="12" fillId="0" borderId="19" xfId="0" applyNumberFormat="1" applyFont="1" applyFill="1" applyBorder="1" applyAlignment="1">
      <alignment horizontal="center" vertical="center" wrapText="1"/>
    </xf>
    <xf numFmtId="177" fontId="12" fillId="0" borderId="6"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3" fillId="0" borderId="20" xfId="0" applyFont="1" applyFill="1" applyBorder="1" applyAlignment="1">
      <alignment horizontal="center" vertical="top"/>
    </xf>
    <xf numFmtId="0" fontId="13" fillId="0" borderId="22" xfId="0" applyFont="1" applyFill="1" applyBorder="1" applyAlignment="1">
      <alignment horizontal="center" vertical="top"/>
    </xf>
    <xf numFmtId="0" fontId="13" fillId="0" borderId="14" xfId="0" applyFont="1" applyFill="1" applyBorder="1" applyAlignment="1">
      <alignment horizontal="center" vertical="top"/>
    </xf>
    <xf numFmtId="176" fontId="12" fillId="0" borderId="32" xfId="0" applyNumberFormat="1" applyFont="1" applyFill="1" applyBorder="1" applyAlignment="1">
      <alignment horizontal="left" vertical="center" wrapText="1"/>
    </xf>
    <xf numFmtId="176" fontId="12" fillId="0" borderId="31" xfId="0" applyNumberFormat="1" applyFont="1" applyFill="1" applyBorder="1" applyAlignment="1">
      <alignment horizontal="left" vertical="center" wrapText="1"/>
    </xf>
    <xf numFmtId="176" fontId="12" fillId="0" borderId="28" xfId="0" applyNumberFormat="1" applyFont="1" applyFill="1" applyBorder="1" applyAlignment="1">
      <alignment horizontal="left" vertical="center" wrapText="1"/>
    </xf>
    <xf numFmtId="176" fontId="12" fillId="0" borderId="15" xfId="0" applyNumberFormat="1" applyFont="1" applyFill="1" applyBorder="1" applyAlignment="1">
      <alignment horizontal="left" vertical="center" wrapText="1"/>
    </xf>
    <xf numFmtId="176" fontId="12" fillId="0" borderId="59" xfId="0" applyNumberFormat="1" applyFont="1" applyFill="1" applyBorder="1" applyAlignment="1">
      <alignment horizontal="left" vertical="center" wrapText="1"/>
    </xf>
    <xf numFmtId="176" fontId="12" fillId="0" borderId="60" xfId="0" applyNumberFormat="1"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55"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61" xfId="0" applyFont="1" applyFill="1" applyBorder="1" applyAlignment="1">
      <alignment horizontal="left" vertical="center" wrapText="1"/>
    </xf>
    <xf numFmtId="177" fontId="12" fillId="0" borderId="33" xfId="0" applyNumberFormat="1" applyFont="1" applyFill="1" applyBorder="1" applyAlignment="1">
      <alignment horizontal="center" vertical="center" wrapText="1"/>
    </xf>
    <xf numFmtId="177" fontId="12" fillId="0" borderId="9" xfId="0" applyNumberFormat="1" applyFont="1" applyFill="1" applyBorder="1" applyAlignment="1">
      <alignment horizontal="center" vertical="center" wrapText="1"/>
    </xf>
    <xf numFmtId="177" fontId="12" fillId="0" borderId="64" xfId="0" applyNumberFormat="1" applyFont="1" applyFill="1" applyBorder="1" applyAlignment="1">
      <alignment horizontal="center" vertical="center" wrapText="1"/>
    </xf>
    <xf numFmtId="177" fontId="12" fillId="0" borderId="46"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177" fontId="12" fillId="0" borderId="62" xfId="0" applyNumberFormat="1" applyFont="1" applyFill="1" applyBorder="1" applyAlignment="1">
      <alignment horizontal="center" vertical="center" wrapText="1"/>
    </xf>
    <xf numFmtId="176" fontId="12" fillId="0" borderId="13" xfId="0" applyNumberFormat="1" applyFont="1" applyFill="1" applyBorder="1" applyAlignment="1">
      <alignment horizontal="left" vertical="center" wrapText="1"/>
    </xf>
    <xf numFmtId="176" fontId="12" fillId="0" borderId="29" xfId="0" applyNumberFormat="1"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27" xfId="0" applyFont="1" applyFill="1" applyBorder="1" applyAlignment="1">
      <alignment horizontal="left" vertical="center" wrapText="1"/>
    </xf>
    <xf numFmtId="177" fontId="12" fillId="0" borderId="5" xfId="0" applyNumberFormat="1" applyFont="1" applyFill="1" applyBorder="1" applyAlignment="1">
      <alignment horizontal="center" vertical="center" wrapText="1"/>
    </xf>
    <xf numFmtId="0" fontId="12" fillId="5" borderId="12" xfId="0" applyFont="1" applyFill="1" applyBorder="1" applyAlignment="1">
      <alignment horizontal="left" vertical="center" wrapText="1"/>
    </xf>
    <xf numFmtId="0" fontId="12" fillId="5" borderId="54" xfId="0" applyFont="1" applyFill="1" applyBorder="1" applyAlignment="1">
      <alignment horizontal="left" vertical="center" wrapText="1"/>
    </xf>
    <xf numFmtId="176" fontId="12" fillId="0" borderId="30" xfId="0" applyNumberFormat="1" applyFont="1" applyFill="1" applyBorder="1" applyAlignment="1">
      <alignment horizontal="left" vertical="center" wrapText="1"/>
    </xf>
    <xf numFmtId="176" fontId="12" fillId="0" borderId="23" xfId="0" applyNumberFormat="1" applyFont="1" applyFill="1" applyBorder="1" applyAlignment="1">
      <alignment horizontal="left" vertical="center" wrapText="1"/>
    </xf>
    <xf numFmtId="0" fontId="12" fillId="0" borderId="12" xfId="0" applyFont="1" applyFill="1" applyBorder="1" applyAlignment="1">
      <alignment horizontal="left" vertical="center" wrapText="1"/>
    </xf>
    <xf numFmtId="176" fontId="12" fillId="0" borderId="16" xfId="0" applyNumberFormat="1" applyFont="1" applyFill="1" applyBorder="1" applyAlignment="1">
      <alignment horizontal="left" vertical="center" wrapText="1"/>
    </xf>
    <xf numFmtId="176" fontId="12" fillId="0" borderId="18" xfId="0" applyNumberFormat="1" applyFont="1" applyFill="1" applyBorder="1" applyAlignment="1">
      <alignment horizontal="left" vertical="center" wrapText="1"/>
    </xf>
    <xf numFmtId="176" fontId="12" fillId="0" borderId="0" xfId="0" applyNumberFormat="1" applyFont="1" applyFill="1" applyBorder="1" applyAlignment="1">
      <alignment horizontal="left" vertical="center" wrapText="1"/>
    </xf>
    <xf numFmtId="0" fontId="12" fillId="5" borderId="20" xfId="0" applyFont="1" applyFill="1" applyBorder="1" applyAlignment="1">
      <alignment horizontal="center" vertical="center" wrapText="1"/>
    </xf>
    <xf numFmtId="0" fontId="12" fillId="5" borderId="14" xfId="0" applyFont="1" applyFill="1" applyBorder="1" applyAlignment="1">
      <alignment horizontal="center" vertical="center" wrapText="1"/>
    </xf>
    <xf numFmtId="176" fontId="12" fillId="0" borderId="14" xfId="0" applyNumberFormat="1" applyFont="1" applyFill="1" applyBorder="1" applyAlignment="1">
      <alignment horizontal="left" vertical="center" wrapText="1"/>
    </xf>
    <xf numFmtId="176" fontId="12" fillId="0" borderId="12" xfId="0" applyNumberFormat="1" applyFont="1" applyFill="1" applyBorder="1" applyAlignment="1">
      <alignment horizontal="left" vertical="center" wrapText="1"/>
    </xf>
    <xf numFmtId="0" fontId="12" fillId="5" borderId="20" xfId="0" applyFont="1" applyFill="1" applyBorder="1" applyAlignment="1">
      <alignment horizontal="left" vertical="center" wrapText="1"/>
    </xf>
    <xf numFmtId="0" fontId="12" fillId="5" borderId="22" xfId="0" applyFont="1" applyFill="1" applyBorder="1" applyAlignment="1">
      <alignment horizontal="left" vertical="center" wrapText="1"/>
    </xf>
    <xf numFmtId="176" fontId="12" fillId="0" borderId="20" xfId="0" applyNumberFormat="1" applyFont="1" applyFill="1" applyBorder="1" applyAlignment="1">
      <alignment horizontal="left" vertical="center" wrapText="1"/>
    </xf>
    <xf numFmtId="0" fontId="12" fillId="5" borderId="26" xfId="0" applyFont="1" applyFill="1" applyBorder="1" applyAlignment="1">
      <alignment horizontal="left" vertical="center" wrapText="1"/>
    </xf>
    <xf numFmtId="0" fontId="12" fillId="5" borderId="14" xfId="0" applyFont="1" applyFill="1" applyBorder="1" applyAlignment="1">
      <alignment horizontal="left" vertical="center" wrapText="1"/>
    </xf>
    <xf numFmtId="176" fontId="12" fillId="0" borderId="4" xfId="0" applyNumberFormat="1" applyFont="1" applyFill="1" applyBorder="1" applyAlignment="1">
      <alignment horizontal="left" vertical="center" wrapText="1"/>
    </xf>
    <xf numFmtId="176" fontId="12" fillId="0" borderId="10" xfId="0" applyNumberFormat="1" applyFont="1" applyFill="1" applyBorder="1" applyAlignment="1">
      <alignment horizontal="left" vertical="center" wrapText="1"/>
    </xf>
    <xf numFmtId="176" fontId="12" fillId="0" borderId="2" xfId="0" applyNumberFormat="1" applyFont="1" applyFill="1" applyBorder="1" applyAlignment="1">
      <alignment horizontal="left" vertical="center" wrapText="1"/>
    </xf>
    <xf numFmtId="176" fontId="12" fillId="0" borderId="11" xfId="0" applyNumberFormat="1" applyFont="1" applyFill="1" applyBorder="1" applyAlignment="1">
      <alignment horizontal="left" vertical="center" wrapText="1"/>
    </xf>
    <xf numFmtId="0" fontId="12" fillId="8" borderId="16" xfId="0" applyFont="1" applyFill="1" applyBorder="1" applyAlignment="1">
      <alignment horizontal="left" vertical="center" wrapText="1"/>
    </xf>
    <xf numFmtId="0" fontId="12" fillId="8" borderId="18" xfId="0" applyFont="1" applyFill="1" applyBorder="1" applyAlignment="1">
      <alignment horizontal="left" vertical="center" wrapText="1"/>
    </xf>
    <xf numFmtId="0" fontId="13" fillId="0" borderId="12" xfId="0" applyFont="1" applyFill="1" applyBorder="1" applyAlignment="1">
      <alignment horizontal="center" vertical="top"/>
    </xf>
    <xf numFmtId="0" fontId="12" fillId="0" borderId="32" xfId="0" applyFont="1" applyFill="1" applyBorder="1" applyAlignment="1">
      <alignment horizontal="left" vertical="center" wrapText="1"/>
    </xf>
    <xf numFmtId="0" fontId="12" fillId="0" borderId="13" xfId="0" applyFont="1" applyFill="1" applyBorder="1" applyAlignment="1">
      <alignment horizontal="left" vertical="center" wrapText="1"/>
    </xf>
    <xf numFmtId="177" fontId="12" fillId="0" borderId="3"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62" xfId="0" applyFont="1" applyFill="1" applyBorder="1" applyAlignment="1">
      <alignment horizontal="left" vertical="center" wrapText="1"/>
    </xf>
    <xf numFmtId="0" fontId="12" fillId="5" borderId="34"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63" xfId="0" applyFont="1" applyFill="1" applyBorder="1" applyAlignment="1">
      <alignment horizontal="left" vertical="center" wrapText="1"/>
    </xf>
    <xf numFmtId="0" fontId="13" fillId="0" borderId="55" xfId="0" applyFont="1" applyFill="1" applyBorder="1" applyAlignment="1">
      <alignment horizontal="center" vertical="top"/>
    </xf>
    <xf numFmtId="0" fontId="12" fillId="0" borderId="6"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7" borderId="20" xfId="0" applyFont="1" applyFill="1" applyBorder="1" applyAlignment="1">
      <alignment horizontal="center" vertical="center" wrapText="1"/>
    </xf>
    <xf numFmtId="0" fontId="12" fillId="7" borderId="55"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7" borderId="38"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0" borderId="19" xfId="0" applyFont="1" applyFill="1" applyBorder="1" applyAlignment="1">
      <alignment horizontal="left" vertical="center" wrapText="1"/>
    </xf>
    <xf numFmtId="176" fontId="12" fillId="0" borderId="17" xfId="0" applyNumberFormat="1" applyFont="1" applyFill="1" applyBorder="1" applyAlignment="1">
      <alignment horizontal="left" vertical="center" wrapText="1"/>
    </xf>
    <xf numFmtId="177" fontId="12" fillId="0" borderId="20" xfId="0" applyNumberFormat="1" applyFont="1" applyFill="1" applyBorder="1" applyAlignment="1">
      <alignment horizontal="center" vertical="center" wrapText="1"/>
    </xf>
    <xf numFmtId="177" fontId="12" fillId="0" borderId="22" xfId="0" applyNumberFormat="1" applyFont="1" applyFill="1" applyBorder="1" applyAlignment="1">
      <alignment horizontal="center" vertical="center" wrapText="1"/>
    </xf>
    <xf numFmtId="177" fontId="12" fillId="0" borderId="14" xfId="0" applyNumberFormat="1" applyFont="1" applyFill="1" applyBorder="1" applyAlignment="1">
      <alignment horizontal="center" vertical="center" wrapText="1"/>
    </xf>
    <xf numFmtId="177" fontId="12" fillId="0" borderId="12" xfId="0" applyNumberFormat="1" applyFont="1" applyFill="1" applyBorder="1" applyAlignment="1">
      <alignment horizontal="center" vertical="center" wrapText="1"/>
    </xf>
    <xf numFmtId="177" fontId="12" fillId="0" borderId="31" xfId="0" applyNumberFormat="1" applyFont="1" applyFill="1" applyBorder="1" applyAlignment="1">
      <alignment horizontal="center" vertical="center" wrapText="1"/>
    </xf>
    <xf numFmtId="177" fontId="12" fillId="0" borderId="15" xfId="0" applyNumberFormat="1" applyFont="1" applyFill="1" applyBorder="1" applyAlignment="1">
      <alignment horizontal="center" vertical="center" wrapText="1"/>
    </xf>
    <xf numFmtId="177" fontId="12" fillId="0" borderId="29" xfId="0" applyNumberFormat="1" applyFont="1" applyFill="1" applyBorder="1" applyAlignment="1">
      <alignment horizontal="center" vertical="center" wrapText="1"/>
    </xf>
    <xf numFmtId="177" fontId="12" fillId="0" borderId="17" xfId="0" applyNumberFormat="1" applyFont="1" applyFill="1" applyBorder="1" applyAlignment="1">
      <alignment horizontal="center" vertical="center" wrapText="1"/>
    </xf>
    <xf numFmtId="0" fontId="12" fillId="0" borderId="11" xfId="0" applyFont="1" applyFill="1" applyBorder="1" applyAlignment="1">
      <alignment vertical="center" wrapText="1"/>
    </xf>
    <xf numFmtId="0" fontId="12" fillId="0" borderId="0" xfId="0" applyFont="1" applyFill="1" applyBorder="1" applyAlignment="1">
      <alignment vertical="center" wrapText="1"/>
    </xf>
    <xf numFmtId="0" fontId="12" fillId="0" borderId="23" xfId="0" applyFont="1" applyFill="1" applyBorder="1" applyAlignment="1">
      <alignment vertical="center" wrapText="1"/>
    </xf>
    <xf numFmtId="0" fontId="12" fillId="0" borderId="51" xfId="0" applyFont="1" applyFill="1" applyBorder="1" applyAlignment="1">
      <alignment horizontal="left" vertical="center" wrapText="1"/>
    </xf>
    <xf numFmtId="0" fontId="12" fillId="0" borderId="20" xfId="0" applyFont="1" applyFill="1" applyBorder="1" applyAlignment="1">
      <alignment vertical="center" wrapText="1"/>
    </xf>
    <xf numFmtId="0" fontId="12" fillId="0" borderId="22" xfId="0" applyFont="1" applyFill="1" applyBorder="1" applyAlignment="1">
      <alignment vertical="center" wrapText="1"/>
    </xf>
    <xf numFmtId="0" fontId="12" fillId="0" borderId="56" xfId="0" applyFont="1" applyFill="1" applyBorder="1" applyAlignment="1">
      <alignment vertical="center" wrapText="1"/>
    </xf>
    <xf numFmtId="0" fontId="12" fillId="0" borderId="49" xfId="0" applyFont="1" applyFill="1" applyBorder="1" applyAlignment="1">
      <alignment horizontal="left" vertical="center" wrapText="1"/>
    </xf>
    <xf numFmtId="0" fontId="12" fillId="0" borderId="50" xfId="0" applyFont="1" applyFill="1" applyBorder="1" applyAlignment="1">
      <alignment horizontal="left" vertical="center" wrapText="1"/>
    </xf>
    <xf numFmtId="177" fontId="12" fillId="0" borderId="48" xfId="0" applyNumberFormat="1" applyFont="1" applyFill="1" applyBorder="1" applyAlignment="1">
      <alignment horizontal="center" vertical="center" wrapText="1"/>
    </xf>
    <xf numFmtId="177" fontId="12" fillId="0" borderId="49" xfId="0" applyNumberFormat="1" applyFont="1" applyFill="1" applyBorder="1" applyAlignment="1">
      <alignment horizontal="center" vertical="center" wrapText="1"/>
    </xf>
    <xf numFmtId="0" fontId="10" fillId="4" borderId="23" xfId="0" applyFont="1" applyFill="1" applyBorder="1" applyAlignment="1">
      <alignment horizontal="center"/>
    </xf>
    <xf numFmtId="0" fontId="12" fillId="7" borderId="32"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12" fillId="7" borderId="33"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2" fillId="7" borderId="36" xfId="0" applyFont="1" applyFill="1" applyBorder="1" applyAlignment="1">
      <alignment horizontal="center" vertical="center" wrapText="1"/>
    </xf>
    <xf numFmtId="0" fontId="12" fillId="7" borderId="21"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12" fillId="7" borderId="20" xfId="0" applyFont="1" applyFill="1" applyBorder="1" applyAlignment="1">
      <alignment horizontal="center" vertical="center" textRotation="255" wrapText="1"/>
    </xf>
    <xf numFmtId="0" fontId="12" fillId="7" borderId="65" xfId="0" applyFont="1" applyFill="1" applyBorder="1" applyAlignment="1">
      <alignment horizontal="center" vertical="center" textRotation="255" wrapText="1"/>
    </xf>
    <xf numFmtId="0" fontId="12" fillId="9" borderId="16" xfId="0" applyFont="1" applyFill="1" applyBorder="1" applyAlignment="1">
      <alignment horizontal="left" vertical="center" wrapText="1"/>
    </xf>
    <xf numFmtId="0" fontId="12" fillId="9" borderId="18" xfId="0" applyFont="1" applyFill="1" applyBorder="1" applyAlignment="1">
      <alignment horizontal="left" vertical="center" wrapText="1"/>
    </xf>
    <xf numFmtId="0" fontId="12" fillId="5" borderId="28" xfId="0" applyFont="1" applyFill="1" applyBorder="1" applyAlignment="1">
      <alignment horizontal="left" vertical="center" wrapText="1"/>
    </xf>
    <xf numFmtId="176" fontId="12" fillId="0" borderId="8" xfId="0" applyNumberFormat="1" applyFont="1" applyFill="1" applyBorder="1" applyAlignment="1">
      <alignment horizontal="left" vertical="center" wrapText="1"/>
    </xf>
    <xf numFmtId="0" fontId="12" fillId="9" borderId="13"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4" fillId="9" borderId="13" xfId="0" applyFont="1" applyFill="1" applyBorder="1" applyAlignment="1">
      <alignment horizontal="center" vertical="center"/>
    </xf>
    <xf numFmtId="0" fontId="14" fillId="9" borderId="23" xfId="0" applyFont="1" applyFill="1" applyBorder="1" applyAlignment="1">
      <alignment horizontal="center" vertical="center"/>
    </xf>
    <xf numFmtId="0" fontId="14" fillId="9" borderId="48" xfId="0" applyFont="1" applyFill="1" applyBorder="1" applyAlignment="1">
      <alignment horizontal="center" vertical="center"/>
    </xf>
    <xf numFmtId="0" fontId="12" fillId="0" borderId="28" xfId="0" applyFont="1" applyFill="1" applyBorder="1" applyAlignment="1">
      <alignment horizontal="left" vertical="center" wrapText="1"/>
    </xf>
    <xf numFmtId="0" fontId="12" fillId="0" borderId="34"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63" xfId="0" applyFont="1" applyFill="1" applyBorder="1" applyAlignment="1">
      <alignment horizontal="center" vertical="center" wrapText="1"/>
    </xf>
  </cellXfs>
  <cellStyles count="2">
    <cellStyle name="標準" xfId="0" builtinId="0"/>
    <cellStyle name="標準 2" xfId="1" xr:uid="{AD1737D3-74AC-4111-B82E-A56EDCDD938A}"/>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25"/>
  <sheetViews>
    <sheetView topLeftCell="E18" zoomScale="125" zoomScaleNormal="125" workbookViewId="0">
      <selection activeCell="J25" sqref="J25"/>
    </sheetView>
  </sheetViews>
  <sheetFormatPr defaultColWidth="9.296875" defaultRowHeight="12" x14ac:dyDescent="0.3"/>
  <cols>
    <col min="1" max="1" width="1.796875" style="12" customWidth="1"/>
    <col min="2" max="2" width="4.796875" style="12" customWidth="1"/>
    <col min="3" max="3" width="0.796875" style="12" customWidth="1"/>
    <col min="4" max="4" width="6.3984375" style="12" customWidth="1"/>
    <col min="5" max="5" width="6.796875" style="12" customWidth="1"/>
    <col min="6" max="6" width="12.796875" style="12" customWidth="1"/>
    <col min="7" max="7" width="47.796875" style="12" customWidth="1"/>
    <col min="8" max="8" width="3.296875" style="2" customWidth="1"/>
    <col min="9" max="9" width="7.19921875" style="6" customWidth="1"/>
    <col min="10" max="10" width="65.296875" style="12" customWidth="1"/>
    <col min="11" max="11" width="47.796875" style="12" customWidth="1"/>
    <col min="12" max="12" width="1.796875" style="12" customWidth="1"/>
    <col min="13" max="16384" width="9.296875" style="12"/>
  </cols>
  <sheetData>
    <row r="1" spans="2:11" ht="7" customHeight="1" x14ac:dyDescent="0.3">
      <c r="B1" s="109"/>
      <c r="C1" s="109"/>
      <c r="D1" s="109"/>
      <c r="E1" s="109"/>
      <c r="F1" s="109"/>
      <c r="G1" s="109"/>
    </row>
    <row r="2" spans="2:11" ht="13" customHeight="1" x14ac:dyDescent="0.3">
      <c r="B2" s="13" t="s">
        <v>5</v>
      </c>
    </row>
    <row r="3" spans="2:11" ht="12" customHeight="1" x14ac:dyDescent="0.3">
      <c r="B3" s="110" t="s">
        <v>0</v>
      </c>
      <c r="C3" s="110"/>
      <c r="D3" s="110"/>
      <c r="E3" s="110"/>
      <c r="F3" s="110"/>
      <c r="G3" s="2"/>
    </row>
    <row r="4" spans="2:11" ht="51" customHeight="1" x14ac:dyDescent="0.3">
      <c r="B4" s="111" t="s">
        <v>1</v>
      </c>
      <c r="C4" s="112"/>
      <c r="D4" s="1" t="s">
        <v>7</v>
      </c>
      <c r="E4" s="1" t="s">
        <v>2</v>
      </c>
      <c r="F4" s="7" t="s">
        <v>3</v>
      </c>
      <c r="G4" s="9" t="s">
        <v>6</v>
      </c>
      <c r="H4" s="9" t="s">
        <v>8</v>
      </c>
      <c r="I4" s="9" t="s">
        <v>9</v>
      </c>
      <c r="J4" s="118" t="s">
        <v>11</v>
      </c>
      <c r="K4" s="119"/>
    </row>
    <row r="5" spans="2:11" ht="7" customHeight="1" x14ac:dyDescent="0.3">
      <c r="B5" s="113"/>
      <c r="C5" s="114"/>
      <c r="D5" s="114"/>
      <c r="E5" s="114"/>
      <c r="F5" s="114"/>
      <c r="G5" s="109"/>
      <c r="I5" s="2"/>
    </row>
    <row r="6" spans="2:11" ht="12" customHeight="1" x14ac:dyDescent="0.3">
      <c r="B6" s="115" t="s">
        <v>20</v>
      </c>
      <c r="C6" s="116"/>
      <c r="D6" s="116"/>
      <c r="E6" s="116"/>
      <c r="F6" s="116"/>
      <c r="G6" s="116"/>
      <c r="H6" s="117"/>
      <c r="I6" s="117"/>
      <c r="J6" s="117"/>
      <c r="K6" s="117"/>
    </row>
    <row r="7" spans="2:11" ht="25" customHeight="1" x14ac:dyDescent="0.3">
      <c r="B7" s="131"/>
      <c r="C7" s="132">
        <v>1.1000000000000001</v>
      </c>
      <c r="D7" s="133"/>
      <c r="E7" s="134" t="s">
        <v>14</v>
      </c>
      <c r="F7" s="135"/>
      <c r="G7" s="3"/>
      <c r="H7" s="4">
        <v>0</v>
      </c>
      <c r="I7" s="4"/>
      <c r="J7" s="14"/>
      <c r="K7" s="14"/>
    </row>
    <row r="8" spans="2:11" ht="25.5" x14ac:dyDescent="0.3">
      <c r="B8" s="131"/>
      <c r="C8" s="129">
        <v>1.2</v>
      </c>
      <c r="D8" s="121"/>
      <c r="E8" s="120" t="s">
        <v>15</v>
      </c>
      <c r="F8" s="121"/>
      <c r="G8" s="11" t="s">
        <v>45</v>
      </c>
      <c r="H8" s="5">
        <v>10</v>
      </c>
      <c r="I8" s="5"/>
      <c r="J8" s="15" t="s">
        <v>46</v>
      </c>
      <c r="K8" s="8" t="s">
        <v>28</v>
      </c>
    </row>
    <row r="9" spans="2:11" ht="25.5" x14ac:dyDescent="0.3">
      <c r="B9" s="131"/>
      <c r="C9" s="129">
        <v>1.3</v>
      </c>
      <c r="D9" s="121"/>
      <c r="E9" s="120" t="s">
        <v>16</v>
      </c>
      <c r="F9" s="121"/>
      <c r="G9" s="21" t="s">
        <v>35</v>
      </c>
      <c r="H9" s="18">
        <v>10</v>
      </c>
      <c r="I9" s="18"/>
      <c r="J9" s="23" t="s">
        <v>47</v>
      </c>
      <c r="K9" s="23" t="s">
        <v>30</v>
      </c>
    </row>
    <row r="10" spans="2:11" s="22" customFormat="1" ht="25.5" x14ac:dyDescent="0.3">
      <c r="B10" s="131"/>
      <c r="C10" s="130"/>
      <c r="D10" s="123"/>
      <c r="E10" s="122"/>
      <c r="F10" s="123"/>
      <c r="G10" s="21" t="s">
        <v>36</v>
      </c>
      <c r="H10" s="18">
        <v>4</v>
      </c>
      <c r="I10" s="18"/>
      <c r="J10" s="23" t="s">
        <v>48</v>
      </c>
      <c r="K10" s="23" t="s">
        <v>30</v>
      </c>
    </row>
    <row r="11" spans="2:11" s="22" customFormat="1" ht="25.5" x14ac:dyDescent="0.3">
      <c r="B11" s="131"/>
      <c r="C11" s="130"/>
      <c r="D11" s="123"/>
      <c r="E11" s="122"/>
      <c r="F11" s="123"/>
      <c r="G11" s="10" t="s">
        <v>37</v>
      </c>
      <c r="H11" s="5">
        <v>4</v>
      </c>
      <c r="I11" s="5"/>
      <c r="J11" s="20" t="s">
        <v>49</v>
      </c>
      <c r="K11" s="20" t="s">
        <v>29</v>
      </c>
    </row>
    <row r="12" spans="2:11" ht="12" customHeight="1" x14ac:dyDescent="0.3">
      <c r="B12" s="125" t="s">
        <v>21</v>
      </c>
      <c r="C12" s="126"/>
      <c r="D12" s="126"/>
      <c r="E12" s="126"/>
      <c r="F12" s="126"/>
      <c r="G12" s="126"/>
      <c r="H12" s="127"/>
      <c r="I12" s="127"/>
      <c r="J12" s="127"/>
      <c r="K12" s="128"/>
    </row>
    <row r="13" spans="2:11" ht="34" x14ac:dyDescent="0.3">
      <c r="B13" s="17"/>
      <c r="C13" s="124">
        <v>2.1</v>
      </c>
      <c r="D13" s="124"/>
      <c r="E13" s="101" t="s">
        <v>26</v>
      </c>
      <c r="F13" s="117"/>
      <c r="G13" s="24" t="s">
        <v>34</v>
      </c>
      <c r="H13" s="4">
        <v>10</v>
      </c>
      <c r="I13" s="4" t="s">
        <v>12</v>
      </c>
      <c r="J13" s="15" t="s">
        <v>50</v>
      </c>
      <c r="K13" s="14"/>
    </row>
    <row r="14" spans="2:11" ht="12" customHeight="1" x14ac:dyDescent="0.3">
      <c r="B14" s="103" t="s">
        <v>22</v>
      </c>
      <c r="C14" s="104"/>
      <c r="D14" s="104"/>
      <c r="E14" s="104"/>
      <c r="F14" s="104"/>
      <c r="G14" s="104"/>
      <c r="H14" s="105"/>
      <c r="I14" s="105"/>
      <c r="J14" s="105"/>
      <c r="K14" s="106"/>
    </row>
    <row r="15" spans="2:11" s="6" customFormat="1" ht="35.25" customHeight="1" x14ac:dyDescent="0.3">
      <c r="B15" s="101"/>
      <c r="C15" s="101">
        <v>3.1</v>
      </c>
      <c r="D15" s="101"/>
      <c r="E15" s="101" t="s">
        <v>27</v>
      </c>
      <c r="F15" s="107"/>
      <c r="G15" s="24" t="s">
        <v>33</v>
      </c>
      <c r="H15" s="5">
        <v>10</v>
      </c>
      <c r="I15" s="18" t="s">
        <v>10</v>
      </c>
      <c r="J15" s="19" t="s">
        <v>51</v>
      </c>
      <c r="K15" s="19" t="s">
        <v>31</v>
      </c>
    </row>
    <row r="16" spans="2:11" ht="54.75" customHeight="1" x14ac:dyDescent="0.3">
      <c r="B16" s="108"/>
      <c r="C16" s="102">
        <v>3.2</v>
      </c>
      <c r="D16" s="102"/>
      <c r="E16" s="101" t="s">
        <v>17</v>
      </c>
      <c r="F16" s="101"/>
      <c r="G16" s="11" t="s">
        <v>32</v>
      </c>
      <c r="H16" s="5">
        <v>20</v>
      </c>
      <c r="I16" s="5" t="s">
        <v>23</v>
      </c>
      <c r="J16" s="20" t="s">
        <v>52</v>
      </c>
      <c r="K16" s="20"/>
    </row>
    <row r="17" spans="2:11" ht="62.25" customHeight="1" x14ac:dyDescent="0.3">
      <c r="B17" s="108"/>
      <c r="C17" s="102">
        <v>3.3</v>
      </c>
      <c r="D17" s="102"/>
      <c r="E17" s="101" t="s">
        <v>18</v>
      </c>
      <c r="F17" s="101"/>
      <c r="G17" s="20" t="s">
        <v>38</v>
      </c>
      <c r="H17" s="5">
        <v>12</v>
      </c>
      <c r="I17" s="5" t="s">
        <v>10</v>
      </c>
      <c r="J17" s="20" t="s">
        <v>53</v>
      </c>
      <c r="K17" s="20"/>
    </row>
    <row r="18" spans="2:11" ht="57.75" customHeight="1" x14ac:dyDescent="0.3">
      <c r="B18" s="108"/>
      <c r="C18" s="102"/>
      <c r="D18" s="102"/>
      <c r="E18" s="101"/>
      <c r="F18" s="101"/>
      <c r="G18" s="20" t="s">
        <v>39</v>
      </c>
      <c r="H18" s="5">
        <v>12</v>
      </c>
      <c r="I18" s="5" t="s">
        <v>10</v>
      </c>
      <c r="J18" s="20" t="s">
        <v>54</v>
      </c>
      <c r="K18" s="20"/>
    </row>
    <row r="19" spans="2:11" ht="34" x14ac:dyDescent="0.3">
      <c r="B19" s="108"/>
      <c r="C19" s="102"/>
      <c r="D19" s="102"/>
      <c r="E19" s="101"/>
      <c r="F19" s="101"/>
      <c r="G19" s="20" t="s">
        <v>40</v>
      </c>
      <c r="H19" s="5">
        <v>12</v>
      </c>
      <c r="I19" s="5" t="s">
        <v>10</v>
      </c>
      <c r="J19" s="20" t="s">
        <v>55</v>
      </c>
      <c r="K19" s="16"/>
    </row>
    <row r="20" spans="2:11" ht="34" x14ac:dyDescent="0.3">
      <c r="B20" s="108"/>
      <c r="C20" s="102"/>
      <c r="D20" s="102"/>
      <c r="E20" s="101"/>
      <c r="F20" s="101"/>
      <c r="G20" s="20" t="s">
        <v>41</v>
      </c>
      <c r="H20" s="5">
        <v>12</v>
      </c>
      <c r="I20" s="5" t="s">
        <v>10</v>
      </c>
      <c r="J20" s="20" t="s">
        <v>56</v>
      </c>
      <c r="K20" s="20" t="s">
        <v>25</v>
      </c>
    </row>
    <row r="21" spans="2:11" ht="41.25" customHeight="1" x14ac:dyDescent="0.3">
      <c r="B21" s="108"/>
      <c r="C21" s="102">
        <v>3.4</v>
      </c>
      <c r="D21" s="102"/>
      <c r="E21" s="101" t="s">
        <v>19</v>
      </c>
      <c r="F21" s="101"/>
      <c r="G21" s="20" t="s">
        <v>42</v>
      </c>
      <c r="H21" s="5">
        <v>6</v>
      </c>
      <c r="I21" s="5"/>
      <c r="J21" s="20" t="s">
        <v>57</v>
      </c>
      <c r="K21" s="16"/>
    </row>
    <row r="22" spans="2:11" ht="19.5" customHeight="1" x14ac:dyDescent="0.3">
      <c r="B22" s="108"/>
      <c r="C22" s="108"/>
      <c r="D22" s="108"/>
      <c r="E22" s="108"/>
      <c r="F22" s="108"/>
      <c r="G22" s="20" t="s">
        <v>43</v>
      </c>
      <c r="H22" s="5">
        <v>6</v>
      </c>
      <c r="I22" s="20"/>
      <c r="J22" s="20" t="s">
        <v>58</v>
      </c>
      <c r="K22" s="16"/>
    </row>
    <row r="23" spans="2:11" ht="19.5" customHeight="1" x14ac:dyDescent="0.3">
      <c r="B23" s="108"/>
      <c r="C23" s="108"/>
      <c r="D23" s="108"/>
      <c r="E23" s="108"/>
      <c r="F23" s="108"/>
      <c r="G23" s="20" t="s">
        <v>44</v>
      </c>
      <c r="H23" s="5">
        <v>6</v>
      </c>
      <c r="I23" s="20"/>
      <c r="J23" s="20" t="s">
        <v>59</v>
      </c>
      <c r="K23" s="16"/>
    </row>
    <row r="24" spans="2:11" x14ac:dyDescent="0.3">
      <c r="C24" s="100"/>
      <c r="D24" s="100"/>
      <c r="E24" s="100"/>
      <c r="F24" s="100"/>
      <c r="H24" s="2">
        <f>SUM(H15:H23)+SUM(H13:H13)+SUM(H7:H11)</f>
        <v>134</v>
      </c>
    </row>
    <row r="25" spans="2:11" x14ac:dyDescent="0.3">
      <c r="C25" s="100"/>
      <c r="D25" s="100"/>
      <c r="E25" s="100"/>
      <c r="F25" s="100"/>
    </row>
  </sheetData>
  <mergeCells count="30">
    <mergeCell ref="E9:F11"/>
    <mergeCell ref="C13:D13"/>
    <mergeCell ref="B12:K12"/>
    <mergeCell ref="C9:D11"/>
    <mergeCell ref="E13:F13"/>
    <mergeCell ref="B7:B11"/>
    <mergeCell ref="C7:D7"/>
    <mergeCell ref="E7:F7"/>
    <mergeCell ref="E8:F8"/>
    <mergeCell ref="C8:D8"/>
    <mergeCell ref="B1:G1"/>
    <mergeCell ref="B3:F3"/>
    <mergeCell ref="B4:C4"/>
    <mergeCell ref="B5:G5"/>
    <mergeCell ref="B6:K6"/>
    <mergeCell ref="J4:K4"/>
    <mergeCell ref="E16:F16"/>
    <mergeCell ref="C16:D16"/>
    <mergeCell ref="B14:K14"/>
    <mergeCell ref="C15:D15"/>
    <mergeCell ref="E15:F15"/>
    <mergeCell ref="B15:B23"/>
    <mergeCell ref="E21:F23"/>
    <mergeCell ref="C21:D23"/>
    <mergeCell ref="C25:D25"/>
    <mergeCell ref="E25:F25"/>
    <mergeCell ref="E17:F20"/>
    <mergeCell ref="C17:D20"/>
    <mergeCell ref="C24:D24"/>
    <mergeCell ref="E24:F24"/>
  </mergeCells>
  <phoneticPr fontId="2"/>
  <printOptions horizontalCentered="1"/>
  <pageMargins left="0" right="0" top="0" bottom="0" header="0.19685039370078741" footer="0.19685039370078741"/>
  <pageSetup paperSize="8" scale="77"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9CB29-5C6D-492A-B2D4-8EACC066D5D9}">
  <sheetPr>
    <pageSetUpPr fitToPage="1"/>
  </sheetPr>
  <dimension ref="A1:L146"/>
  <sheetViews>
    <sheetView tabSelected="1" view="pageBreakPreview" topLeftCell="F1" zoomScale="60" zoomScaleNormal="70" workbookViewId="0">
      <selection activeCell="K4" sqref="K4"/>
    </sheetView>
  </sheetViews>
  <sheetFormatPr defaultColWidth="9.296875" defaultRowHeight="12" x14ac:dyDescent="0.3"/>
  <cols>
    <col min="1" max="1" width="20.69921875" style="25" customWidth="1"/>
    <col min="2" max="2" width="4.796875" style="25" customWidth="1"/>
    <col min="3" max="3" width="20.19921875" style="25" bestFit="1" customWidth="1"/>
    <col min="4" max="4" width="20.69921875" style="25" customWidth="1"/>
    <col min="5" max="5" width="125.69921875" style="25" bestFit="1" customWidth="1"/>
    <col min="6" max="6" width="6.8984375" style="25" customWidth="1"/>
    <col min="7" max="7" width="6.796875" style="25" customWidth="1"/>
    <col min="8" max="8" width="4.796875" style="25" customWidth="1"/>
    <col min="9" max="9" width="6.796875" style="25" customWidth="1"/>
    <col min="10" max="10" width="75.796875" style="25" bestFit="1" customWidth="1"/>
    <col min="11" max="11" width="95.796875" style="25" bestFit="1" customWidth="1"/>
    <col min="12" max="12" width="8.296875" style="25" customWidth="1"/>
    <col min="13" max="17" width="2.796875" style="25" customWidth="1"/>
    <col min="18" max="16384" width="9.296875" style="25"/>
  </cols>
  <sheetData>
    <row r="1" spans="1:12" ht="38.25" customHeight="1" x14ac:dyDescent="0.35">
      <c r="A1" s="233" t="s">
        <v>61</v>
      </c>
      <c r="B1" s="233"/>
      <c r="C1" s="233"/>
      <c r="D1" s="233"/>
      <c r="E1" s="233"/>
      <c r="F1" s="233"/>
      <c r="G1" s="233"/>
      <c r="H1" s="233"/>
      <c r="I1" s="233"/>
      <c r="J1" s="233"/>
      <c r="K1" s="233"/>
    </row>
    <row r="2" spans="1:12" s="26" customFormat="1" ht="13" customHeight="1" x14ac:dyDescent="0.3">
      <c r="A2" s="234" t="s">
        <v>62</v>
      </c>
      <c r="B2" s="235"/>
      <c r="C2" s="235"/>
      <c r="D2" s="236"/>
      <c r="E2" s="34"/>
      <c r="F2" s="241" t="s">
        <v>130</v>
      </c>
      <c r="G2" s="237" t="s">
        <v>63</v>
      </c>
      <c r="H2" s="237"/>
      <c r="I2" s="238"/>
      <c r="J2" s="239" t="s">
        <v>64</v>
      </c>
      <c r="K2" s="240"/>
      <c r="L2" s="206" t="s">
        <v>70</v>
      </c>
    </row>
    <row r="3" spans="1:12" s="26" customFormat="1" ht="45" customHeight="1" thickBot="1" x14ac:dyDescent="0.25">
      <c r="A3" s="51" t="s">
        <v>90</v>
      </c>
      <c r="B3" s="210" t="s">
        <v>7</v>
      </c>
      <c r="C3" s="211"/>
      <c r="D3" s="35" t="s" ph="1">
        <v>65</v>
      </c>
      <c r="E3" s="36" t="s" ph="1">
        <v>66</v>
      </c>
      <c r="F3" s="242"/>
      <c r="G3" s="37" t="s">
        <v>67</v>
      </c>
      <c r="H3" s="38" t="s">
        <v>24</v>
      </c>
      <c r="I3" s="38" t="s">
        <v>68</v>
      </c>
      <c r="J3" s="39" t="s">
        <v>4</v>
      </c>
      <c r="K3" s="40" t="s">
        <v>13</v>
      </c>
      <c r="L3" s="207"/>
    </row>
    <row r="4" spans="1:12" s="26" customFormat="1" ht="28" customHeight="1" thickTop="1" x14ac:dyDescent="0.3">
      <c r="A4" s="247" t="s">
        <v>107</v>
      </c>
      <c r="B4" s="248"/>
      <c r="C4" s="248"/>
      <c r="D4" s="85"/>
      <c r="E4" s="85"/>
      <c r="F4" s="94"/>
      <c r="G4" s="85"/>
      <c r="H4" s="85"/>
      <c r="I4" s="85"/>
      <c r="J4" s="85"/>
      <c r="K4" s="85"/>
      <c r="L4" s="99"/>
    </row>
    <row r="5" spans="1:12" s="26" customFormat="1" ht="42" customHeight="1" x14ac:dyDescent="0.3">
      <c r="A5" s="183" t="s">
        <v>98</v>
      </c>
      <c r="B5" s="246">
        <v>1.1000000000000001</v>
      </c>
      <c r="C5" s="175"/>
      <c r="D5" s="27" t="s">
        <v>99</v>
      </c>
      <c r="E5" s="49" t="s">
        <v>101</v>
      </c>
      <c r="F5" s="95" t="s">
        <v>131</v>
      </c>
      <c r="G5" s="28">
        <f>H5+I5</f>
        <v>10</v>
      </c>
      <c r="H5" s="45">
        <v>5</v>
      </c>
      <c r="I5" s="45">
        <v>5</v>
      </c>
      <c r="J5" s="98" t="s">
        <v>137</v>
      </c>
      <c r="K5" s="54" t="s">
        <v>103</v>
      </c>
      <c r="L5" s="33"/>
    </row>
    <row r="6" spans="1:12" s="26" customFormat="1" ht="28" customHeight="1" x14ac:dyDescent="0.3">
      <c r="A6" s="245"/>
      <c r="B6" s="179">
        <v>1.2</v>
      </c>
      <c r="C6" s="179"/>
      <c r="D6" s="31" t="s">
        <v>100</v>
      </c>
      <c r="E6" s="56" t="s">
        <v>102</v>
      </c>
      <c r="F6" s="97" t="s">
        <v>131</v>
      </c>
      <c r="G6" s="57">
        <f>H6+I6</f>
        <v>10</v>
      </c>
      <c r="H6" s="46">
        <v>5</v>
      </c>
      <c r="I6" s="57">
        <v>5</v>
      </c>
      <c r="J6" s="58" t="s">
        <v>138</v>
      </c>
      <c r="K6" s="59" t="s">
        <v>104</v>
      </c>
      <c r="L6" s="33"/>
    </row>
    <row r="7" spans="1:12" s="26" customFormat="1" ht="28" customHeight="1" x14ac:dyDescent="0.3">
      <c r="A7" s="243" t="s">
        <v>106</v>
      </c>
      <c r="B7" s="244"/>
      <c r="C7" s="244"/>
      <c r="D7" s="85"/>
      <c r="E7" s="85"/>
      <c r="F7" s="85"/>
      <c r="G7" s="85"/>
      <c r="H7" s="85"/>
      <c r="I7" s="85"/>
      <c r="J7" s="85"/>
      <c r="K7" s="85"/>
      <c r="L7" s="86"/>
    </row>
    <row r="8" spans="1:12" s="26" customFormat="1" ht="28" customHeight="1" x14ac:dyDescent="0.3">
      <c r="A8" s="180" t="s">
        <v>98</v>
      </c>
      <c r="B8" s="173">
        <v>2.1</v>
      </c>
      <c r="C8" s="213"/>
      <c r="D8" s="52" t="s">
        <v>109</v>
      </c>
      <c r="E8" s="31" t="s">
        <v>112</v>
      </c>
      <c r="F8" s="96" t="s">
        <v>131</v>
      </c>
      <c r="G8" s="64">
        <f>H8+I8</f>
        <v>4</v>
      </c>
      <c r="H8" s="60">
        <v>4</v>
      </c>
      <c r="I8" s="65">
        <v>0</v>
      </c>
      <c r="J8" s="58" t="s">
        <v>136</v>
      </c>
      <c r="K8" s="70" t="s">
        <v>60</v>
      </c>
      <c r="L8" s="33"/>
    </row>
    <row r="9" spans="1:12" s="26" customFormat="1" ht="28" customHeight="1" x14ac:dyDescent="0.3">
      <c r="A9" s="181"/>
      <c r="B9" s="179">
        <v>2.2000000000000002</v>
      </c>
      <c r="C9" s="179"/>
      <c r="D9" s="55" t="s">
        <v>110</v>
      </c>
      <c r="E9" s="31" t="s">
        <v>111</v>
      </c>
      <c r="F9" s="96" t="s">
        <v>131</v>
      </c>
      <c r="G9" s="67">
        <f>H9+I9</f>
        <v>10</v>
      </c>
      <c r="H9" s="61">
        <v>5</v>
      </c>
      <c r="I9" s="68">
        <v>5</v>
      </c>
      <c r="J9" s="31" t="s">
        <v>96</v>
      </c>
      <c r="K9" s="50" t="s">
        <v>119</v>
      </c>
      <c r="L9" s="33"/>
    </row>
    <row r="10" spans="1:12" s="26" customFormat="1" ht="28" customHeight="1" x14ac:dyDescent="0.3">
      <c r="A10" s="84" t="s">
        <v>113</v>
      </c>
      <c r="B10" s="85"/>
      <c r="C10" s="85"/>
      <c r="D10" s="85"/>
      <c r="E10" s="85"/>
      <c r="F10" s="85"/>
      <c r="G10" s="85"/>
      <c r="H10" s="85"/>
      <c r="I10" s="85"/>
      <c r="J10" s="85"/>
      <c r="K10" s="85"/>
      <c r="L10" s="86"/>
    </row>
    <row r="11" spans="1:12" s="26" customFormat="1" ht="28" customHeight="1" x14ac:dyDescent="0.3">
      <c r="A11" s="180" t="s">
        <v>98</v>
      </c>
      <c r="B11" s="178">
        <v>3.1</v>
      </c>
      <c r="C11" s="178"/>
      <c r="D11" s="52" t="s">
        <v>93</v>
      </c>
      <c r="E11" s="31" t="s">
        <v>132</v>
      </c>
      <c r="F11" s="95" t="s">
        <v>131</v>
      </c>
      <c r="G11" s="64">
        <f>H11+I11</f>
        <v>6</v>
      </c>
      <c r="H11" s="60">
        <v>4</v>
      </c>
      <c r="I11" s="65">
        <v>2</v>
      </c>
      <c r="J11" s="52" t="s">
        <v>96</v>
      </c>
      <c r="K11" s="50" t="s">
        <v>129</v>
      </c>
      <c r="L11" s="33"/>
    </row>
    <row r="12" spans="1:12" s="26" customFormat="1" ht="28" customHeight="1" x14ac:dyDescent="0.3">
      <c r="A12" s="181"/>
      <c r="B12" s="179">
        <v>3.2</v>
      </c>
      <c r="C12" s="179"/>
      <c r="D12" s="31" t="s">
        <v>94</v>
      </c>
      <c r="E12" s="31" t="s">
        <v>132</v>
      </c>
      <c r="F12" s="97" t="s">
        <v>131</v>
      </c>
      <c r="G12" s="67">
        <f>H12+I12</f>
        <v>6</v>
      </c>
      <c r="H12" s="61">
        <v>4</v>
      </c>
      <c r="I12" s="68">
        <v>2</v>
      </c>
      <c r="J12" s="31" t="s">
        <v>96</v>
      </c>
      <c r="K12" s="50" t="s">
        <v>129</v>
      </c>
      <c r="L12" s="33"/>
    </row>
    <row r="13" spans="1:12" s="26" customFormat="1" ht="28" customHeight="1" x14ac:dyDescent="0.3">
      <c r="A13" s="181"/>
      <c r="B13" s="179">
        <v>3.3</v>
      </c>
      <c r="C13" s="179"/>
      <c r="D13" s="31" t="s">
        <v>95</v>
      </c>
      <c r="E13" s="31" t="s">
        <v>132</v>
      </c>
      <c r="F13" s="97" t="s">
        <v>131</v>
      </c>
      <c r="G13" s="93">
        <f>H13+I13</f>
        <v>6</v>
      </c>
      <c r="H13" s="42">
        <v>4</v>
      </c>
      <c r="I13" s="42">
        <v>2</v>
      </c>
      <c r="J13" s="31" t="s">
        <v>96</v>
      </c>
      <c r="K13" s="50" t="s">
        <v>129</v>
      </c>
      <c r="L13" s="33"/>
    </row>
    <row r="14" spans="1:12" s="26" customFormat="1" ht="28" customHeight="1" x14ac:dyDescent="0.3">
      <c r="A14" s="181"/>
      <c r="B14" s="178">
        <v>3.4</v>
      </c>
      <c r="C14" s="178"/>
      <c r="D14" s="52" t="s">
        <v>114</v>
      </c>
      <c r="E14" s="31" t="s">
        <v>132</v>
      </c>
      <c r="F14" s="97" t="s">
        <v>131</v>
      </c>
      <c r="G14" s="93">
        <f>H14+I14</f>
        <v>4</v>
      </c>
      <c r="H14" s="42">
        <v>4</v>
      </c>
      <c r="I14" s="42">
        <v>0</v>
      </c>
      <c r="J14" s="52" t="s">
        <v>96</v>
      </c>
      <c r="K14" s="48" t="s">
        <v>72</v>
      </c>
      <c r="L14" s="33"/>
    </row>
    <row r="15" spans="1:12" s="26" customFormat="1" ht="28" customHeight="1" x14ac:dyDescent="0.3">
      <c r="A15" s="181"/>
      <c r="B15" s="179">
        <v>3.5</v>
      </c>
      <c r="C15" s="179"/>
      <c r="D15" s="31" t="s">
        <v>115</v>
      </c>
      <c r="E15" s="31" t="s">
        <v>132</v>
      </c>
      <c r="F15" s="97" t="s">
        <v>131</v>
      </c>
      <c r="G15" s="64">
        <f>H15+I15</f>
        <v>4</v>
      </c>
      <c r="H15" s="60">
        <v>4</v>
      </c>
      <c r="I15" s="65">
        <v>0</v>
      </c>
      <c r="J15" s="31" t="s">
        <v>96</v>
      </c>
      <c r="K15" s="48" t="s">
        <v>72</v>
      </c>
      <c r="L15" s="33"/>
    </row>
    <row r="16" spans="1:12" s="26" customFormat="1" ht="28" customHeight="1" x14ac:dyDescent="0.3">
      <c r="A16" s="189" t="s">
        <v>108</v>
      </c>
      <c r="B16" s="190"/>
      <c r="C16" s="190"/>
      <c r="D16" s="82"/>
      <c r="E16" s="82"/>
      <c r="F16" s="82"/>
      <c r="G16" s="82"/>
      <c r="H16" s="82"/>
      <c r="I16" s="82"/>
      <c r="J16" s="82"/>
      <c r="K16" s="82"/>
      <c r="L16" s="83"/>
    </row>
    <row r="17" spans="1:12" s="26" customFormat="1" ht="28" customHeight="1" x14ac:dyDescent="0.3">
      <c r="A17" s="183" t="s">
        <v>91</v>
      </c>
      <c r="B17" s="185">
        <v>4.0999999999999996</v>
      </c>
      <c r="C17" s="186"/>
      <c r="D17" s="52" t="s">
        <v>81</v>
      </c>
      <c r="E17" s="49" t="s">
        <v>133</v>
      </c>
      <c r="F17" s="95" t="s">
        <v>131</v>
      </c>
      <c r="G17" s="28">
        <f>H17+I17</f>
        <v>4</v>
      </c>
      <c r="H17" s="45">
        <v>4</v>
      </c>
      <c r="I17" s="45">
        <v>0</v>
      </c>
      <c r="J17" s="53" t="s">
        <v>139</v>
      </c>
      <c r="K17" s="73" t="s">
        <v>60</v>
      </c>
      <c r="L17" s="33"/>
    </row>
    <row r="18" spans="1:12" s="26" customFormat="1" ht="28" customHeight="1" x14ac:dyDescent="0.3">
      <c r="A18" s="183"/>
      <c r="B18" s="187">
        <v>4.2</v>
      </c>
      <c r="C18" s="188"/>
      <c r="D18" s="55" t="s">
        <v>92</v>
      </c>
      <c r="E18" s="56" t="s">
        <v>134</v>
      </c>
      <c r="F18" s="97" t="s">
        <v>131</v>
      </c>
      <c r="G18" s="57">
        <f>H18+I18</f>
        <v>10</v>
      </c>
      <c r="H18" s="46">
        <v>5</v>
      </c>
      <c r="I18" s="57">
        <v>5</v>
      </c>
      <c r="J18" s="58" t="s">
        <v>140</v>
      </c>
      <c r="K18" s="54" t="s">
        <v>141</v>
      </c>
      <c r="L18" s="72"/>
    </row>
    <row r="19" spans="1:12" s="26" customFormat="1" ht="28" customHeight="1" x14ac:dyDescent="0.3">
      <c r="A19" s="81" t="s">
        <v>117</v>
      </c>
      <c r="B19" s="82"/>
      <c r="C19" s="82"/>
      <c r="D19" s="82"/>
      <c r="E19" s="82"/>
      <c r="F19" s="82"/>
      <c r="G19" s="82"/>
      <c r="H19" s="82"/>
      <c r="I19" s="82"/>
      <c r="J19" s="82"/>
      <c r="K19" s="82"/>
      <c r="L19" s="83"/>
    </row>
    <row r="20" spans="1:12" s="26" customFormat="1" ht="28" customHeight="1" x14ac:dyDescent="0.3">
      <c r="A20" s="180" t="s">
        <v>91</v>
      </c>
      <c r="B20" s="178">
        <v>5.0999999999999996</v>
      </c>
      <c r="C20" s="178"/>
      <c r="D20" s="52" t="s">
        <v>82</v>
      </c>
      <c r="E20" s="43" t="s">
        <v>135</v>
      </c>
      <c r="F20" s="95" t="s">
        <v>131</v>
      </c>
      <c r="G20" s="74">
        <f>H20+I20</f>
        <v>10</v>
      </c>
      <c r="H20" s="60">
        <v>5</v>
      </c>
      <c r="I20" s="60">
        <v>5</v>
      </c>
      <c r="J20" s="44" t="s">
        <v>89</v>
      </c>
      <c r="K20" s="52" t="s">
        <v>105</v>
      </c>
      <c r="L20" s="33"/>
    </row>
    <row r="21" spans="1:12" s="26" customFormat="1" ht="28" customHeight="1" x14ac:dyDescent="0.3">
      <c r="A21" s="181"/>
      <c r="B21" s="179">
        <v>5.2</v>
      </c>
      <c r="C21" s="179"/>
      <c r="D21" s="31" t="s">
        <v>83</v>
      </c>
      <c r="E21" s="31" t="s">
        <v>135</v>
      </c>
      <c r="F21" s="97" t="s">
        <v>131</v>
      </c>
      <c r="G21" s="67">
        <f>H21+I21</f>
        <v>10</v>
      </c>
      <c r="H21" s="61">
        <v>5</v>
      </c>
      <c r="I21" s="61">
        <v>5</v>
      </c>
      <c r="J21" s="62" t="s">
        <v>89</v>
      </c>
      <c r="K21" s="52" t="s">
        <v>105</v>
      </c>
      <c r="L21" s="33"/>
    </row>
    <row r="22" spans="1:12" s="26" customFormat="1" ht="28" customHeight="1" x14ac:dyDescent="0.3">
      <c r="A22" s="181"/>
      <c r="B22" s="179">
        <v>5.3</v>
      </c>
      <c r="C22" s="179"/>
      <c r="D22" s="31" t="s">
        <v>84</v>
      </c>
      <c r="E22" s="31" t="s">
        <v>135</v>
      </c>
      <c r="F22" s="97" t="s">
        <v>131</v>
      </c>
      <c r="G22" s="67">
        <f>H22+I22</f>
        <v>10</v>
      </c>
      <c r="H22" s="61">
        <v>5</v>
      </c>
      <c r="I22" s="61">
        <v>5</v>
      </c>
      <c r="J22" s="62" t="s">
        <v>89</v>
      </c>
      <c r="K22" s="52" t="s">
        <v>105</v>
      </c>
      <c r="L22" s="33"/>
    </row>
    <row r="23" spans="1:12" s="26" customFormat="1" ht="28" customHeight="1" x14ac:dyDescent="0.3">
      <c r="A23" s="181"/>
      <c r="B23" s="179">
        <v>5.4</v>
      </c>
      <c r="C23" s="179"/>
      <c r="D23" s="31" t="s">
        <v>85</v>
      </c>
      <c r="E23" s="31" t="s">
        <v>135</v>
      </c>
      <c r="F23" s="97" t="s">
        <v>131</v>
      </c>
      <c r="G23" s="67">
        <f t="shared" ref="G23:G26" si="0">H23+I23</f>
        <v>10</v>
      </c>
      <c r="H23" s="61">
        <v>5</v>
      </c>
      <c r="I23" s="61">
        <v>5</v>
      </c>
      <c r="J23" s="62" t="s">
        <v>89</v>
      </c>
      <c r="K23" s="52" t="s">
        <v>105</v>
      </c>
      <c r="L23" s="33"/>
    </row>
    <row r="24" spans="1:12" s="26" customFormat="1" ht="28" customHeight="1" x14ac:dyDescent="0.3">
      <c r="A24" s="181"/>
      <c r="B24" s="179">
        <v>5.5</v>
      </c>
      <c r="C24" s="179"/>
      <c r="D24" s="31" t="s">
        <v>86</v>
      </c>
      <c r="E24" s="31" t="s">
        <v>135</v>
      </c>
      <c r="F24" s="97" t="s">
        <v>131</v>
      </c>
      <c r="G24" s="67">
        <f t="shared" si="0"/>
        <v>5</v>
      </c>
      <c r="H24" s="61">
        <v>5</v>
      </c>
      <c r="I24" s="61">
        <v>0</v>
      </c>
      <c r="J24" s="62" t="s">
        <v>89</v>
      </c>
      <c r="K24" s="66" t="s">
        <v>60</v>
      </c>
      <c r="L24" s="33"/>
    </row>
    <row r="25" spans="1:12" s="26" customFormat="1" ht="28" customHeight="1" x14ac:dyDescent="0.3">
      <c r="A25" s="181"/>
      <c r="B25" s="179">
        <v>5.6</v>
      </c>
      <c r="C25" s="179"/>
      <c r="D25" s="31" t="s">
        <v>87</v>
      </c>
      <c r="E25" s="31" t="s">
        <v>135</v>
      </c>
      <c r="F25" s="97" t="s">
        <v>131</v>
      </c>
      <c r="G25" s="67">
        <f t="shared" si="0"/>
        <v>5</v>
      </c>
      <c r="H25" s="61">
        <v>5</v>
      </c>
      <c r="I25" s="61">
        <v>0</v>
      </c>
      <c r="J25" s="62" t="s">
        <v>89</v>
      </c>
      <c r="K25" s="66" t="s">
        <v>60</v>
      </c>
      <c r="L25" s="33"/>
    </row>
    <row r="26" spans="1:12" s="26" customFormat="1" ht="28" customHeight="1" x14ac:dyDescent="0.3">
      <c r="A26" s="184"/>
      <c r="B26" s="182">
        <v>5.7</v>
      </c>
      <c r="C26" s="182"/>
      <c r="D26" s="55" t="s">
        <v>88</v>
      </c>
      <c r="E26" s="31" t="s">
        <v>135</v>
      </c>
      <c r="F26" s="97" t="s">
        <v>131</v>
      </c>
      <c r="G26" s="47">
        <f t="shared" si="0"/>
        <v>1</v>
      </c>
      <c r="H26" s="46">
        <v>1</v>
      </c>
      <c r="I26" s="46">
        <v>0</v>
      </c>
      <c r="J26" s="62" t="s">
        <v>89</v>
      </c>
      <c r="K26" s="63" t="s">
        <v>72</v>
      </c>
      <c r="L26" s="33"/>
    </row>
    <row r="27" spans="1:12" s="26" customFormat="1" ht="28" customHeight="1" x14ac:dyDescent="0.3">
      <c r="A27" s="81" t="s">
        <v>116</v>
      </c>
      <c r="B27" s="82"/>
      <c r="C27" s="82"/>
      <c r="D27" s="82"/>
      <c r="E27" s="82"/>
      <c r="F27" s="82"/>
      <c r="G27" s="82"/>
      <c r="H27" s="82"/>
      <c r="I27" s="82"/>
      <c r="J27" s="82"/>
      <c r="K27" s="82"/>
      <c r="L27" s="83"/>
    </row>
    <row r="28" spans="1:12" s="26" customFormat="1" ht="28" customHeight="1" x14ac:dyDescent="0.3">
      <c r="A28" s="180" t="s">
        <v>91</v>
      </c>
      <c r="B28" s="178">
        <v>6.1</v>
      </c>
      <c r="C28" s="178"/>
      <c r="D28" s="52" t="s">
        <v>93</v>
      </c>
      <c r="E28" s="31" t="s">
        <v>132</v>
      </c>
      <c r="F28" s="96" t="s">
        <v>131</v>
      </c>
      <c r="G28" s="64">
        <f>H28+I28</f>
        <v>5</v>
      </c>
      <c r="H28" s="60">
        <v>5</v>
      </c>
      <c r="I28" s="65">
        <v>0</v>
      </c>
      <c r="J28" s="52" t="s">
        <v>96</v>
      </c>
      <c r="K28" s="66" t="s">
        <v>72</v>
      </c>
      <c r="L28" s="33"/>
    </row>
    <row r="29" spans="1:12" s="26" customFormat="1" ht="28" customHeight="1" x14ac:dyDescent="0.3">
      <c r="A29" s="181"/>
      <c r="B29" s="179">
        <v>6.2</v>
      </c>
      <c r="C29" s="179"/>
      <c r="D29" s="31" t="s">
        <v>94</v>
      </c>
      <c r="E29" s="31" t="s">
        <v>132</v>
      </c>
      <c r="F29" s="96" t="s">
        <v>131</v>
      </c>
      <c r="G29" s="67">
        <f>H29+I29</f>
        <v>5</v>
      </c>
      <c r="H29" s="61">
        <v>5</v>
      </c>
      <c r="I29" s="68">
        <v>0</v>
      </c>
      <c r="J29" s="31" t="s">
        <v>96</v>
      </c>
      <c r="K29" s="48" t="s">
        <v>72</v>
      </c>
      <c r="L29" s="33"/>
    </row>
    <row r="30" spans="1:12" s="26" customFormat="1" ht="28" customHeight="1" x14ac:dyDescent="0.3">
      <c r="A30" s="181"/>
      <c r="B30" s="182">
        <v>6.3</v>
      </c>
      <c r="C30" s="182"/>
      <c r="D30" s="55" t="s">
        <v>95</v>
      </c>
      <c r="E30" s="55" t="s">
        <v>132</v>
      </c>
      <c r="F30" s="95" t="s">
        <v>131</v>
      </c>
      <c r="G30" s="47">
        <f>H30+I30</f>
        <v>5</v>
      </c>
      <c r="H30" s="46">
        <v>5</v>
      </c>
      <c r="I30" s="69">
        <v>0</v>
      </c>
      <c r="J30" s="55" t="s">
        <v>96</v>
      </c>
      <c r="K30" s="63" t="s">
        <v>72</v>
      </c>
      <c r="L30" s="71"/>
    </row>
    <row r="31" spans="1:12" s="26" customFormat="1" ht="28" customHeight="1" x14ac:dyDescent="0.3">
      <c r="A31" s="75" t="s">
        <v>118</v>
      </c>
      <c r="B31" s="76"/>
      <c r="C31" s="76"/>
      <c r="D31" s="76"/>
      <c r="E31" s="76"/>
      <c r="F31" s="76"/>
      <c r="G31" s="76"/>
      <c r="H31" s="76"/>
      <c r="I31" s="76"/>
      <c r="J31" s="76"/>
      <c r="K31" s="76"/>
      <c r="L31" s="77"/>
    </row>
    <row r="32" spans="1:12" s="26" customFormat="1" ht="14" customHeight="1" x14ac:dyDescent="0.3">
      <c r="A32" s="168" t="s">
        <v>97</v>
      </c>
      <c r="B32" s="145">
        <v>7.1</v>
      </c>
      <c r="C32" s="170"/>
      <c r="D32" s="172" t="s">
        <v>69</v>
      </c>
      <c r="E32" s="225" t="s">
        <v>152</v>
      </c>
      <c r="F32" s="141" t="s">
        <v>131</v>
      </c>
      <c r="G32" s="218">
        <f>H32+I32</f>
        <v>3</v>
      </c>
      <c r="H32" s="214">
        <v>3</v>
      </c>
      <c r="I32" s="214">
        <v>0</v>
      </c>
      <c r="J32" s="226" t="s">
        <v>150</v>
      </c>
      <c r="K32" s="176" t="s">
        <v>72</v>
      </c>
      <c r="L32" s="142"/>
    </row>
    <row r="33" spans="1:12" s="26" customFormat="1" ht="14" customHeight="1" x14ac:dyDescent="0.3">
      <c r="A33" s="168"/>
      <c r="B33" s="147"/>
      <c r="C33" s="175"/>
      <c r="D33" s="172"/>
      <c r="E33" s="209"/>
      <c r="F33" s="141"/>
      <c r="G33" s="219"/>
      <c r="H33" s="215"/>
      <c r="I33" s="215"/>
      <c r="J33" s="227"/>
      <c r="K33" s="208"/>
      <c r="L33" s="143"/>
    </row>
    <row r="34" spans="1:12" s="26" customFormat="1" ht="14" customHeight="1" x14ac:dyDescent="0.3">
      <c r="A34" s="168"/>
      <c r="B34" s="147"/>
      <c r="C34" s="175"/>
      <c r="D34" s="172"/>
      <c r="E34" s="209"/>
      <c r="F34" s="141"/>
      <c r="G34" s="219"/>
      <c r="H34" s="215"/>
      <c r="I34" s="215"/>
      <c r="J34" s="227"/>
      <c r="K34" s="208"/>
      <c r="L34" s="143"/>
    </row>
    <row r="35" spans="1:12" s="26" customFormat="1" ht="14" customHeight="1" x14ac:dyDescent="0.3">
      <c r="A35" s="168"/>
      <c r="B35" s="147"/>
      <c r="C35" s="175"/>
      <c r="D35" s="172"/>
      <c r="E35" s="209"/>
      <c r="F35" s="141"/>
      <c r="G35" s="219"/>
      <c r="H35" s="215"/>
      <c r="I35" s="215"/>
      <c r="J35" s="227"/>
      <c r="K35" s="208"/>
      <c r="L35" s="143"/>
    </row>
    <row r="36" spans="1:12" s="26" customFormat="1" ht="14" customHeight="1" x14ac:dyDescent="0.3">
      <c r="A36" s="168"/>
      <c r="B36" s="147"/>
      <c r="C36" s="175"/>
      <c r="D36" s="172"/>
      <c r="E36" s="209"/>
      <c r="F36" s="141"/>
      <c r="G36" s="219"/>
      <c r="H36" s="215"/>
      <c r="I36" s="215"/>
      <c r="J36" s="227"/>
      <c r="K36" s="208"/>
      <c r="L36" s="143"/>
    </row>
    <row r="37" spans="1:12" s="26" customFormat="1" ht="14" customHeight="1" x14ac:dyDescent="0.3">
      <c r="A37" s="168"/>
      <c r="B37" s="147"/>
      <c r="C37" s="175"/>
      <c r="D37" s="172"/>
      <c r="E37" s="209"/>
      <c r="F37" s="141"/>
      <c r="G37" s="219"/>
      <c r="H37" s="215"/>
      <c r="I37" s="215"/>
      <c r="J37" s="227"/>
      <c r="K37" s="208"/>
      <c r="L37" s="143"/>
    </row>
    <row r="38" spans="1:12" s="26" customFormat="1" ht="14" customHeight="1" x14ac:dyDescent="0.3">
      <c r="A38" s="168"/>
      <c r="B38" s="147"/>
      <c r="C38" s="175"/>
      <c r="D38" s="172"/>
      <c r="E38" s="209"/>
      <c r="F38" s="141"/>
      <c r="G38" s="220"/>
      <c r="H38" s="216"/>
      <c r="I38" s="216"/>
      <c r="J38" s="228"/>
      <c r="K38" s="177"/>
      <c r="L38" s="144"/>
    </row>
    <row r="39" spans="1:12" s="26" customFormat="1" ht="14" customHeight="1" x14ac:dyDescent="0.3">
      <c r="A39" s="168"/>
      <c r="B39" s="147"/>
      <c r="C39" s="175"/>
      <c r="D39" s="172" t="s">
        <v>71</v>
      </c>
      <c r="E39" s="209"/>
      <c r="F39" s="141" t="s">
        <v>131</v>
      </c>
      <c r="G39" s="221">
        <f>H39+I39</f>
        <v>3</v>
      </c>
      <c r="H39" s="217">
        <v>3</v>
      </c>
      <c r="I39" s="217">
        <v>0</v>
      </c>
      <c r="J39" s="222" t="s">
        <v>149</v>
      </c>
      <c r="K39" s="176" t="s">
        <v>72</v>
      </c>
      <c r="L39" s="191"/>
    </row>
    <row r="40" spans="1:12" s="26" customFormat="1" ht="14" customHeight="1" x14ac:dyDescent="0.3">
      <c r="A40" s="168"/>
      <c r="B40" s="147"/>
      <c r="C40" s="175"/>
      <c r="D40" s="172"/>
      <c r="E40" s="209"/>
      <c r="F40" s="141"/>
      <c r="G40" s="221"/>
      <c r="H40" s="217"/>
      <c r="I40" s="217"/>
      <c r="J40" s="223"/>
      <c r="K40" s="208"/>
      <c r="L40" s="191"/>
    </row>
    <row r="41" spans="1:12" s="26" customFormat="1" ht="14" customHeight="1" x14ac:dyDescent="0.3">
      <c r="A41" s="168"/>
      <c r="B41" s="147"/>
      <c r="C41" s="175"/>
      <c r="D41" s="172"/>
      <c r="E41" s="209"/>
      <c r="F41" s="141"/>
      <c r="G41" s="221"/>
      <c r="H41" s="217"/>
      <c r="I41" s="217"/>
      <c r="J41" s="223"/>
      <c r="K41" s="208"/>
      <c r="L41" s="191"/>
    </row>
    <row r="42" spans="1:12" s="26" customFormat="1" ht="14" customHeight="1" x14ac:dyDescent="0.3">
      <c r="A42" s="168"/>
      <c r="B42" s="147"/>
      <c r="C42" s="175"/>
      <c r="D42" s="172"/>
      <c r="E42" s="209"/>
      <c r="F42" s="141"/>
      <c r="G42" s="221"/>
      <c r="H42" s="217"/>
      <c r="I42" s="217"/>
      <c r="J42" s="223"/>
      <c r="K42" s="208"/>
      <c r="L42" s="191"/>
    </row>
    <row r="43" spans="1:12" s="26" customFormat="1" ht="14" customHeight="1" x14ac:dyDescent="0.3">
      <c r="A43" s="168"/>
      <c r="B43" s="147"/>
      <c r="C43" s="175"/>
      <c r="D43" s="172"/>
      <c r="E43" s="209"/>
      <c r="F43" s="141"/>
      <c r="G43" s="221"/>
      <c r="H43" s="217"/>
      <c r="I43" s="217"/>
      <c r="J43" s="223"/>
      <c r="K43" s="208"/>
      <c r="L43" s="191"/>
    </row>
    <row r="44" spans="1:12" s="26" customFormat="1" ht="14" customHeight="1" x14ac:dyDescent="0.3">
      <c r="A44" s="168"/>
      <c r="B44" s="147"/>
      <c r="C44" s="175"/>
      <c r="D44" s="172"/>
      <c r="E44" s="209"/>
      <c r="F44" s="141"/>
      <c r="G44" s="221"/>
      <c r="H44" s="217"/>
      <c r="I44" s="217"/>
      <c r="J44" s="223"/>
      <c r="K44" s="208"/>
      <c r="L44" s="191"/>
    </row>
    <row r="45" spans="1:12" s="26" customFormat="1" ht="14" customHeight="1" x14ac:dyDescent="0.3">
      <c r="A45" s="168"/>
      <c r="B45" s="163"/>
      <c r="C45" s="171"/>
      <c r="D45" s="172"/>
      <c r="E45" s="209"/>
      <c r="F45" s="141"/>
      <c r="G45" s="221"/>
      <c r="H45" s="217"/>
      <c r="I45" s="217"/>
      <c r="J45" s="224"/>
      <c r="K45" s="177"/>
      <c r="L45" s="191"/>
    </row>
    <row r="46" spans="1:12" s="26" customFormat="1" ht="14" customHeight="1" x14ac:dyDescent="0.3">
      <c r="A46" s="168"/>
      <c r="B46" s="145">
        <v>7.2</v>
      </c>
      <c r="C46" s="170"/>
      <c r="D46" s="172" t="s">
        <v>73</v>
      </c>
      <c r="E46" s="195" t="s">
        <v>153</v>
      </c>
      <c r="F46" s="141" t="s">
        <v>131</v>
      </c>
      <c r="G46" s="158">
        <f>H46+I46</f>
        <v>13</v>
      </c>
      <c r="H46" s="161">
        <v>3</v>
      </c>
      <c r="I46" s="161">
        <v>10</v>
      </c>
      <c r="J46" s="212" t="s">
        <v>148</v>
      </c>
      <c r="K46" s="200" t="s">
        <v>151</v>
      </c>
      <c r="L46" s="191"/>
    </row>
    <row r="47" spans="1:12" s="26" customFormat="1" ht="14" customHeight="1" x14ac:dyDescent="0.3">
      <c r="A47" s="168"/>
      <c r="B47" s="147"/>
      <c r="C47" s="175"/>
      <c r="D47" s="172"/>
      <c r="E47" s="209"/>
      <c r="F47" s="141"/>
      <c r="G47" s="158"/>
      <c r="H47" s="161"/>
      <c r="I47" s="161"/>
      <c r="J47" s="198"/>
      <c r="K47" s="201"/>
      <c r="L47" s="191"/>
    </row>
    <row r="48" spans="1:12" s="26" customFormat="1" ht="14" customHeight="1" x14ac:dyDescent="0.3">
      <c r="A48" s="168"/>
      <c r="B48" s="147"/>
      <c r="C48" s="175"/>
      <c r="D48" s="172"/>
      <c r="E48" s="209"/>
      <c r="F48" s="141"/>
      <c r="G48" s="158"/>
      <c r="H48" s="161"/>
      <c r="I48" s="161"/>
      <c r="J48" s="198"/>
      <c r="K48" s="201"/>
      <c r="L48" s="191"/>
    </row>
    <row r="49" spans="1:12" s="26" customFormat="1" ht="14" customHeight="1" x14ac:dyDescent="0.3">
      <c r="A49" s="168"/>
      <c r="B49" s="147"/>
      <c r="C49" s="175"/>
      <c r="D49" s="172"/>
      <c r="E49" s="209"/>
      <c r="F49" s="141"/>
      <c r="G49" s="158"/>
      <c r="H49" s="161"/>
      <c r="I49" s="161"/>
      <c r="J49" s="198"/>
      <c r="K49" s="201"/>
      <c r="L49" s="191"/>
    </row>
    <row r="50" spans="1:12" s="26" customFormat="1" ht="14" customHeight="1" x14ac:dyDescent="0.3">
      <c r="A50" s="168"/>
      <c r="B50" s="147"/>
      <c r="C50" s="175"/>
      <c r="D50" s="172"/>
      <c r="E50" s="209"/>
      <c r="F50" s="141"/>
      <c r="G50" s="158"/>
      <c r="H50" s="161"/>
      <c r="I50" s="161"/>
      <c r="J50" s="198"/>
      <c r="K50" s="201"/>
      <c r="L50" s="191"/>
    </row>
    <row r="51" spans="1:12" s="26" customFormat="1" ht="14" customHeight="1" x14ac:dyDescent="0.3">
      <c r="A51" s="168"/>
      <c r="B51" s="147"/>
      <c r="C51" s="175"/>
      <c r="D51" s="172"/>
      <c r="E51" s="209"/>
      <c r="F51" s="141"/>
      <c r="G51" s="158"/>
      <c r="H51" s="161"/>
      <c r="I51" s="161"/>
      <c r="J51" s="198"/>
      <c r="K51" s="201"/>
      <c r="L51" s="191"/>
    </row>
    <row r="52" spans="1:12" s="26" customFormat="1" ht="14" customHeight="1" x14ac:dyDescent="0.3">
      <c r="A52" s="168"/>
      <c r="B52" s="147"/>
      <c r="C52" s="175"/>
      <c r="D52" s="172"/>
      <c r="E52" s="209"/>
      <c r="F52" s="141"/>
      <c r="G52" s="158"/>
      <c r="H52" s="161"/>
      <c r="I52" s="161"/>
      <c r="J52" s="198"/>
      <c r="K52" s="201"/>
      <c r="L52" s="191"/>
    </row>
    <row r="53" spans="1:12" s="26" customFormat="1" ht="14" customHeight="1" x14ac:dyDescent="0.3">
      <c r="A53" s="168"/>
      <c r="B53" s="147"/>
      <c r="C53" s="175"/>
      <c r="D53" s="172"/>
      <c r="E53" s="209"/>
      <c r="F53" s="141"/>
      <c r="G53" s="158"/>
      <c r="H53" s="161"/>
      <c r="I53" s="161"/>
      <c r="J53" s="198"/>
      <c r="K53" s="201"/>
      <c r="L53" s="191"/>
    </row>
    <row r="54" spans="1:12" s="26" customFormat="1" ht="14" customHeight="1" x14ac:dyDescent="0.3">
      <c r="A54" s="168"/>
      <c r="B54" s="147"/>
      <c r="C54" s="175"/>
      <c r="D54" s="172"/>
      <c r="E54" s="209"/>
      <c r="F54" s="141"/>
      <c r="G54" s="158"/>
      <c r="H54" s="161"/>
      <c r="I54" s="161"/>
      <c r="J54" s="198"/>
      <c r="K54" s="201"/>
      <c r="L54" s="191"/>
    </row>
    <row r="55" spans="1:12" s="26" customFormat="1" ht="14" customHeight="1" x14ac:dyDescent="0.3">
      <c r="A55" s="168"/>
      <c r="B55" s="147"/>
      <c r="C55" s="175"/>
      <c r="D55" s="172"/>
      <c r="E55" s="209"/>
      <c r="F55" s="141"/>
      <c r="G55" s="158"/>
      <c r="H55" s="161"/>
      <c r="I55" s="161"/>
      <c r="J55" s="198"/>
      <c r="K55" s="201"/>
      <c r="L55" s="191"/>
    </row>
    <row r="56" spans="1:12" s="26" customFormat="1" ht="14" customHeight="1" x14ac:dyDescent="0.3">
      <c r="A56" s="168"/>
      <c r="B56" s="147"/>
      <c r="C56" s="175"/>
      <c r="D56" s="172"/>
      <c r="E56" s="209"/>
      <c r="F56" s="141"/>
      <c r="G56" s="158"/>
      <c r="H56" s="161"/>
      <c r="I56" s="161"/>
      <c r="J56" s="198"/>
      <c r="K56" s="201"/>
      <c r="L56" s="191"/>
    </row>
    <row r="57" spans="1:12" s="26" customFormat="1" ht="14" customHeight="1" x14ac:dyDescent="0.3">
      <c r="A57" s="168"/>
      <c r="B57" s="147"/>
      <c r="C57" s="175"/>
      <c r="D57" s="172"/>
      <c r="E57" s="209"/>
      <c r="F57" s="141"/>
      <c r="G57" s="158"/>
      <c r="H57" s="161"/>
      <c r="I57" s="161"/>
      <c r="J57" s="198"/>
      <c r="K57" s="201"/>
      <c r="L57" s="191"/>
    </row>
    <row r="58" spans="1:12" s="26" customFormat="1" ht="14" customHeight="1" x14ac:dyDescent="0.3">
      <c r="A58" s="168"/>
      <c r="B58" s="147"/>
      <c r="C58" s="175"/>
      <c r="D58" s="172"/>
      <c r="E58" s="209"/>
      <c r="F58" s="141"/>
      <c r="G58" s="158"/>
      <c r="H58" s="161"/>
      <c r="I58" s="161"/>
      <c r="J58" s="198"/>
      <c r="K58" s="201"/>
      <c r="L58" s="191"/>
    </row>
    <row r="59" spans="1:12" s="26" customFormat="1" ht="14" customHeight="1" x14ac:dyDescent="0.3">
      <c r="A59" s="168"/>
      <c r="B59" s="147"/>
      <c r="C59" s="175"/>
      <c r="D59" s="172"/>
      <c r="E59" s="209"/>
      <c r="F59" s="141"/>
      <c r="G59" s="158"/>
      <c r="H59" s="161"/>
      <c r="I59" s="161"/>
      <c r="J59" s="198"/>
      <c r="K59" s="201"/>
      <c r="L59" s="191"/>
    </row>
    <row r="60" spans="1:12" s="26" customFormat="1" ht="14" customHeight="1" x14ac:dyDescent="0.3">
      <c r="A60" s="168"/>
      <c r="B60" s="147"/>
      <c r="C60" s="175"/>
      <c r="D60" s="172"/>
      <c r="E60" s="209"/>
      <c r="F60" s="141"/>
      <c r="G60" s="158"/>
      <c r="H60" s="161"/>
      <c r="I60" s="161"/>
      <c r="J60" s="198"/>
      <c r="K60" s="201"/>
      <c r="L60" s="191"/>
    </row>
    <row r="61" spans="1:12" s="26" customFormat="1" ht="14" customHeight="1" x14ac:dyDescent="0.3">
      <c r="A61" s="168"/>
      <c r="B61" s="147"/>
      <c r="C61" s="175"/>
      <c r="D61" s="172"/>
      <c r="E61" s="209"/>
      <c r="F61" s="141"/>
      <c r="G61" s="158"/>
      <c r="H61" s="161"/>
      <c r="I61" s="161"/>
      <c r="J61" s="198"/>
      <c r="K61" s="201"/>
      <c r="L61" s="191"/>
    </row>
    <row r="62" spans="1:12" s="26" customFormat="1" ht="14" customHeight="1" x14ac:dyDescent="0.3">
      <c r="A62" s="168"/>
      <c r="B62" s="147"/>
      <c r="C62" s="175"/>
      <c r="D62" s="172"/>
      <c r="E62" s="209"/>
      <c r="F62" s="141"/>
      <c r="G62" s="158"/>
      <c r="H62" s="161"/>
      <c r="I62" s="161"/>
      <c r="J62" s="198"/>
      <c r="K62" s="201"/>
      <c r="L62" s="191"/>
    </row>
    <row r="63" spans="1:12" s="26" customFormat="1" ht="14" customHeight="1" x14ac:dyDescent="0.3">
      <c r="A63" s="168"/>
      <c r="B63" s="147"/>
      <c r="C63" s="175"/>
      <c r="D63" s="172"/>
      <c r="E63" s="209"/>
      <c r="F63" s="141"/>
      <c r="G63" s="158"/>
      <c r="H63" s="161"/>
      <c r="I63" s="161"/>
      <c r="J63" s="198"/>
      <c r="K63" s="201"/>
      <c r="L63" s="191"/>
    </row>
    <row r="64" spans="1:12" s="26" customFormat="1" ht="14" customHeight="1" x14ac:dyDescent="0.3">
      <c r="A64" s="168"/>
      <c r="B64" s="147"/>
      <c r="C64" s="175"/>
      <c r="D64" s="172"/>
      <c r="E64" s="209"/>
      <c r="F64" s="141"/>
      <c r="G64" s="158"/>
      <c r="H64" s="161"/>
      <c r="I64" s="161"/>
      <c r="J64" s="198"/>
      <c r="K64" s="201"/>
      <c r="L64" s="191"/>
    </row>
    <row r="65" spans="1:12" s="26" customFormat="1" ht="14" customHeight="1" x14ac:dyDescent="0.3">
      <c r="A65" s="168"/>
      <c r="B65" s="163"/>
      <c r="C65" s="171"/>
      <c r="D65" s="172"/>
      <c r="E65" s="230"/>
      <c r="F65" s="141"/>
      <c r="G65" s="231"/>
      <c r="H65" s="232"/>
      <c r="I65" s="232"/>
      <c r="J65" s="229"/>
      <c r="K65" s="205"/>
      <c r="L65" s="191"/>
    </row>
    <row r="66" spans="1:12" s="26" customFormat="1" ht="14" customHeight="1" x14ac:dyDescent="0.3">
      <c r="A66" s="168"/>
      <c r="B66" s="147">
        <v>7.3</v>
      </c>
      <c r="C66" s="175"/>
      <c r="D66" s="165" t="s">
        <v>74</v>
      </c>
      <c r="E66" s="209" t="s">
        <v>154</v>
      </c>
      <c r="F66" s="140" t="s">
        <v>131</v>
      </c>
      <c r="G66" s="158">
        <f>H66+I66</f>
        <v>3</v>
      </c>
      <c r="H66" s="161">
        <v>3</v>
      </c>
      <c r="I66" s="161">
        <v>0</v>
      </c>
      <c r="J66" s="209" t="s">
        <v>147</v>
      </c>
      <c r="K66" s="208" t="s">
        <v>72</v>
      </c>
      <c r="L66" s="144"/>
    </row>
    <row r="67" spans="1:12" s="26" customFormat="1" ht="14" customHeight="1" x14ac:dyDescent="0.3">
      <c r="A67" s="168"/>
      <c r="B67" s="147"/>
      <c r="C67" s="175"/>
      <c r="D67" s="172"/>
      <c r="E67" s="209"/>
      <c r="F67" s="141"/>
      <c r="G67" s="158"/>
      <c r="H67" s="161"/>
      <c r="I67" s="161"/>
      <c r="J67" s="209"/>
      <c r="K67" s="208"/>
      <c r="L67" s="191"/>
    </row>
    <row r="68" spans="1:12" s="26" customFormat="1" ht="14" customHeight="1" x14ac:dyDescent="0.3">
      <c r="A68" s="168"/>
      <c r="B68" s="147"/>
      <c r="C68" s="175"/>
      <c r="D68" s="172"/>
      <c r="E68" s="209"/>
      <c r="F68" s="141"/>
      <c r="G68" s="158"/>
      <c r="H68" s="161"/>
      <c r="I68" s="161"/>
      <c r="J68" s="209"/>
      <c r="K68" s="208"/>
      <c r="L68" s="191"/>
    </row>
    <row r="69" spans="1:12" s="26" customFormat="1" ht="14" customHeight="1" x14ac:dyDescent="0.3">
      <c r="A69" s="168"/>
      <c r="B69" s="163"/>
      <c r="C69" s="171"/>
      <c r="D69" s="172"/>
      <c r="E69" s="230"/>
      <c r="F69" s="141"/>
      <c r="G69" s="158"/>
      <c r="H69" s="161"/>
      <c r="I69" s="139"/>
      <c r="J69" s="196"/>
      <c r="K69" s="177"/>
      <c r="L69" s="191"/>
    </row>
    <row r="70" spans="1:12" s="26" customFormat="1" ht="14" customHeight="1" x14ac:dyDescent="0.3">
      <c r="A70" s="168"/>
      <c r="B70" s="145">
        <v>7.4</v>
      </c>
      <c r="C70" s="170"/>
      <c r="D70" s="172" t="s">
        <v>75</v>
      </c>
      <c r="E70" s="192" t="s">
        <v>155</v>
      </c>
      <c r="F70" s="141" t="s">
        <v>131</v>
      </c>
      <c r="G70" s="194">
        <f>H70+I70+I71</f>
        <v>1</v>
      </c>
      <c r="H70" s="138">
        <v>1</v>
      </c>
      <c r="I70" s="138">
        <v>0</v>
      </c>
      <c r="J70" s="212" t="s">
        <v>146</v>
      </c>
      <c r="K70" s="136" t="s">
        <v>72</v>
      </c>
      <c r="L70" s="191"/>
    </row>
    <row r="71" spans="1:12" s="26" customFormat="1" ht="14" customHeight="1" x14ac:dyDescent="0.3">
      <c r="A71" s="168"/>
      <c r="B71" s="163"/>
      <c r="C71" s="171"/>
      <c r="D71" s="172"/>
      <c r="E71" s="193"/>
      <c r="F71" s="141"/>
      <c r="G71" s="167"/>
      <c r="H71" s="139"/>
      <c r="I71" s="139"/>
      <c r="J71" s="204"/>
      <c r="K71" s="137"/>
      <c r="L71" s="191"/>
    </row>
    <row r="72" spans="1:12" s="26" customFormat="1" ht="14" customHeight="1" x14ac:dyDescent="0.3">
      <c r="A72" s="168"/>
      <c r="B72" s="145">
        <v>7.5</v>
      </c>
      <c r="C72" s="170"/>
      <c r="D72" s="172" t="s">
        <v>76</v>
      </c>
      <c r="E72" s="192" t="s">
        <v>155</v>
      </c>
      <c r="F72" s="141" t="s">
        <v>131</v>
      </c>
      <c r="G72" s="194">
        <f t="shared" ref="G72" si="1">H72+I72</f>
        <v>1</v>
      </c>
      <c r="H72" s="138">
        <v>1</v>
      </c>
      <c r="I72" s="138">
        <v>0</v>
      </c>
      <c r="J72" s="195" t="s">
        <v>145</v>
      </c>
      <c r="K72" s="176" t="s">
        <v>72</v>
      </c>
      <c r="L72" s="191"/>
    </row>
    <row r="73" spans="1:12" s="26" customFormat="1" ht="14" customHeight="1" x14ac:dyDescent="0.3">
      <c r="A73" s="168"/>
      <c r="B73" s="163"/>
      <c r="C73" s="171"/>
      <c r="D73" s="172"/>
      <c r="E73" s="193"/>
      <c r="F73" s="141"/>
      <c r="G73" s="167"/>
      <c r="H73" s="139"/>
      <c r="I73" s="139"/>
      <c r="J73" s="196"/>
      <c r="K73" s="177"/>
      <c r="L73" s="191"/>
    </row>
    <row r="74" spans="1:12" s="26" customFormat="1" ht="14" customHeight="1" x14ac:dyDescent="0.3">
      <c r="A74" s="168"/>
      <c r="B74" s="145">
        <v>7.6</v>
      </c>
      <c r="C74" s="170"/>
      <c r="D74" s="172" t="s">
        <v>77</v>
      </c>
      <c r="E74" s="192" t="s">
        <v>155</v>
      </c>
      <c r="F74" s="141" t="s">
        <v>131</v>
      </c>
      <c r="G74" s="194">
        <f t="shared" ref="G74" si="2">H74+I74</f>
        <v>1</v>
      </c>
      <c r="H74" s="138">
        <v>1</v>
      </c>
      <c r="I74" s="138">
        <v>0</v>
      </c>
      <c r="J74" s="195" t="s">
        <v>144</v>
      </c>
      <c r="K74" s="176" t="s">
        <v>72</v>
      </c>
      <c r="L74" s="191"/>
    </row>
    <row r="75" spans="1:12" s="26" customFormat="1" ht="14" customHeight="1" x14ac:dyDescent="0.3">
      <c r="A75" s="168"/>
      <c r="B75" s="163"/>
      <c r="C75" s="171"/>
      <c r="D75" s="172"/>
      <c r="E75" s="193"/>
      <c r="F75" s="141"/>
      <c r="G75" s="167"/>
      <c r="H75" s="139"/>
      <c r="I75" s="139"/>
      <c r="J75" s="196"/>
      <c r="K75" s="177"/>
      <c r="L75" s="191"/>
    </row>
    <row r="76" spans="1:12" s="26" customFormat="1" ht="14" customHeight="1" x14ac:dyDescent="0.3">
      <c r="A76" s="168"/>
      <c r="B76" s="145">
        <v>7.7</v>
      </c>
      <c r="C76" s="170"/>
      <c r="D76" s="172" t="s">
        <v>78</v>
      </c>
      <c r="E76" s="192" t="s">
        <v>155</v>
      </c>
      <c r="F76" s="141" t="s">
        <v>131</v>
      </c>
      <c r="G76" s="194">
        <f t="shared" ref="G76" si="3">H76+I76</f>
        <v>1</v>
      </c>
      <c r="H76" s="138">
        <v>1</v>
      </c>
      <c r="I76" s="138">
        <v>0</v>
      </c>
      <c r="J76" s="195" t="s">
        <v>144</v>
      </c>
      <c r="K76" s="176" t="s">
        <v>72</v>
      </c>
      <c r="L76" s="191"/>
    </row>
    <row r="77" spans="1:12" s="26" customFormat="1" ht="14" customHeight="1" x14ac:dyDescent="0.3">
      <c r="A77" s="168"/>
      <c r="B77" s="163"/>
      <c r="C77" s="171"/>
      <c r="D77" s="172"/>
      <c r="E77" s="193"/>
      <c r="F77" s="141"/>
      <c r="G77" s="167"/>
      <c r="H77" s="139"/>
      <c r="I77" s="139"/>
      <c r="J77" s="196"/>
      <c r="K77" s="177"/>
      <c r="L77" s="191"/>
    </row>
    <row r="78" spans="1:12" s="26" customFormat="1" ht="28" customHeight="1" x14ac:dyDescent="0.3">
      <c r="A78" s="168"/>
      <c r="B78" s="173">
        <v>7.8</v>
      </c>
      <c r="C78" s="174"/>
      <c r="D78" s="50" t="s">
        <v>79</v>
      </c>
      <c r="E78" s="92" t="s">
        <v>156</v>
      </c>
      <c r="F78" s="48" t="s">
        <v>131</v>
      </c>
      <c r="G78" s="28">
        <f>H78+I78</f>
        <v>1</v>
      </c>
      <c r="H78" s="29">
        <v>1</v>
      </c>
      <c r="I78" s="29">
        <v>0</v>
      </c>
      <c r="J78" s="30" t="s">
        <v>142</v>
      </c>
      <c r="K78" s="41" t="s">
        <v>72</v>
      </c>
      <c r="L78" s="33"/>
    </row>
    <row r="79" spans="1:12" s="26" customFormat="1" ht="14" customHeight="1" x14ac:dyDescent="0.3">
      <c r="A79" s="168"/>
      <c r="B79" s="145">
        <v>7.9</v>
      </c>
      <c r="C79" s="170"/>
      <c r="D79" s="172" t="s">
        <v>80</v>
      </c>
      <c r="E79" s="192" t="s">
        <v>157</v>
      </c>
      <c r="F79" s="141" t="s">
        <v>131</v>
      </c>
      <c r="G79" s="194">
        <f>H79+I79</f>
        <v>3</v>
      </c>
      <c r="H79" s="138">
        <v>3</v>
      </c>
      <c r="I79" s="138">
        <v>0</v>
      </c>
      <c r="J79" s="195" t="s">
        <v>143</v>
      </c>
      <c r="K79" s="176" t="s">
        <v>72</v>
      </c>
      <c r="L79" s="191"/>
    </row>
    <row r="80" spans="1:12" s="26" customFormat="1" ht="14" customHeight="1" x14ac:dyDescent="0.3">
      <c r="A80" s="168"/>
      <c r="B80" s="147"/>
      <c r="C80" s="175"/>
      <c r="D80" s="172"/>
      <c r="E80" s="252"/>
      <c r="F80" s="141"/>
      <c r="G80" s="158"/>
      <c r="H80" s="161"/>
      <c r="I80" s="161"/>
      <c r="J80" s="209"/>
      <c r="K80" s="208"/>
      <c r="L80" s="191"/>
    </row>
    <row r="81" spans="1:12" s="26" customFormat="1" ht="14" customHeight="1" x14ac:dyDescent="0.3">
      <c r="A81" s="168"/>
      <c r="B81" s="147"/>
      <c r="C81" s="175"/>
      <c r="D81" s="172"/>
      <c r="E81" s="252"/>
      <c r="F81" s="141"/>
      <c r="G81" s="158"/>
      <c r="H81" s="161"/>
      <c r="I81" s="161"/>
      <c r="J81" s="209"/>
      <c r="K81" s="208"/>
      <c r="L81" s="191"/>
    </row>
    <row r="82" spans="1:12" s="26" customFormat="1" ht="14" customHeight="1" x14ac:dyDescent="0.3">
      <c r="A82" s="168"/>
      <c r="B82" s="147"/>
      <c r="C82" s="175"/>
      <c r="D82" s="172"/>
      <c r="E82" s="252"/>
      <c r="F82" s="141"/>
      <c r="G82" s="158"/>
      <c r="H82" s="161"/>
      <c r="I82" s="161"/>
      <c r="J82" s="209"/>
      <c r="K82" s="208"/>
      <c r="L82" s="191"/>
    </row>
    <row r="83" spans="1:12" s="26" customFormat="1" ht="14" customHeight="1" x14ac:dyDescent="0.3">
      <c r="A83" s="168"/>
      <c r="B83" s="163"/>
      <c r="C83" s="171"/>
      <c r="D83" s="172"/>
      <c r="E83" s="193"/>
      <c r="F83" s="141"/>
      <c r="G83" s="231"/>
      <c r="H83" s="232"/>
      <c r="I83" s="232"/>
      <c r="J83" s="230"/>
      <c r="K83" s="177"/>
      <c r="L83" s="191"/>
    </row>
    <row r="84" spans="1:12" s="26" customFormat="1" ht="28" customHeight="1" x14ac:dyDescent="0.3">
      <c r="A84" s="79" t="s">
        <v>127</v>
      </c>
      <c r="B84" s="78"/>
      <c r="C84" s="78"/>
      <c r="D84" s="78"/>
      <c r="E84" s="78"/>
      <c r="F84" s="80"/>
      <c r="G84" s="78"/>
      <c r="H84" s="78"/>
      <c r="I84" s="78"/>
      <c r="J84" s="78"/>
      <c r="K84" s="78"/>
      <c r="L84" s="80"/>
    </row>
    <row r="85" spans="1:12" s="26" customFormat="1" ht="14" customHeight="1" x14ac:dyDescent="0.3">
      <c r="A85" s="168" t="s">
        <v>128</v>
      </c>
      <c r="B85" s="145">
        <v>8.1</v>
      </c>
      <c r="C85" s="146"/>
      <c r="D85" s="151" t="s">
        <v>120</v>
      </c>
      <c r="E85" s="154" t="s">
        <v>153</v>
      </c>
      <c r="F85" s="253" t="s">
        <v>131</v>
      </c>
      <c r="G85" s="157">
        <f>H85+I85</f>
        <v>10</v>
      </c>
      <c r="H85" s="160">
        <v>5</v>
      </c>
      <c r="I85" s="160">
        <v>5</v>
      </c>
      <c r="J85" s="197" t="s">
        <v>126</v>
      </c>
      <c r="K85" s="200" t="s">
        <v>125</v>
      </c>
      <c r="L85" s="142"/>
    </row>
    <row r="86" spans="1:12" s="26" customFormat="1" ht="14" customHeight="1" x14ac:dyDescent="0.3">
      <c r="A86" s="168"/>
      <c r="B86" s="147"/>
      <c r="C86" s="148"/>
      <c r="D86" s="152"/>
      <c r="E86" s="155"/>
      <c r="F86" s="254"/>
      <c r="G86" s="158"/>
      <c r="H86" s="161"/>
      <c r="I86" s="161"/>
      <c r="J86" s="198"/>
      <c r="K86" s="201"/>
      <c r="L86" s="143"/>
    </row>
    <row r="87" spans="1:12" s="26" customFormat="1" ht="14" customHeight="1" x14ac:dyDescent="0.3">
      <c r="A87" s="168"/>
      <c r="B87" s="147"/>
      <c r="C87" s="148"/>
      <c r="D87" s="152"/>
      <c r="E87" s="155"/>
      <c r="F87" s="254"/>
      <c r="G87" s="158"/>
      <c r="H87" s="161"/>
      <c r="I87" s="161"/>
      <c r="J87" s="198"/>
      <c r="K87" s="201"/>
      <c r="L87" s="143"/>
    </row>
    <row r="88" spans="1:12" s="26" customFormat="1" ht="14" customHeight="1" x14ac:dyDescent="0.3">
      <c r="A88" s="168"/>
      <c r="B88" s="147"/>
      <c r="C88" s="148"/>
      <c r="D88" s="152"/>
      <c r="E88" s="155"/>
      <c r="F88" s="254"/>
      <c r="G88" s="158"/>
      <c r="H88" s="161"/>
      <c r="I88" s="161"/>
      <c r="J88" s="198"/>
      <c r="K88" s="201"/>
      <c r="L88" s="143"/>
    </row>
    <row r="89" spans="1:12" s="26" customFormat="1" ht="14" customHeight="1" x14ac:dyDescent="0.3">
      <c r="A89" s="168"/>
      <c r="B89" s="147"/>
      <c r="C89" s="148"/>
      <c r="D89" s="152"/>
      <c r="E89" s="155"/>
      <c r="F89" s="254"/>
      <c r="G89" s="158"/>
      <c r="H89" s="161"/>
      <c r="I89" s="161"/>
      <c r="J89" s="198"/>
      <c r="K89" s="201"/>
      <c r="L89" s="143"/>
    </row>
    <row r="90" spans="1:12" s="26" customFormat="1" ht="14" customHeight="1" x14ac:dyDescent="0.3">
      <c r="A90" s="168"/>
      <c r="B90" s="147"/>
      <c r="C90" s="148"/>
      <c r="D90" s="152"/>
      <c r="E90" s="155"/>
      <c r="F90" s="254"/>
      <c r="G90" s="158"/>
      <c r="H90" s="161"/>
      <c r="I90" s="161"/>
      <c r="J90" s="198"/>
      <c r="K90" s="201"/>
      <c r="L90" s="143"/>
    </row>
    <row r="91" spans="1:12" s="26" customFormat="1" ht="14" customHeight="1" x14ac:dyDescent="0.3">
      <c r="A91" s="168"/>
      <c r="B91" s="147"/>
      <c r="C91" s="148"/>
      <c r="D91" s="152"/>
      <c r="E91" s="155"/>
      <c r="F91" s="254"/>
      <c r="G91" s="158"/>
      <c r="H91" s="161"/>
      <c r="I91" s="161"/>
      <c r="J91" s="198"/>
      <c r="K91" s="201"/>
      <c r="L91" s="143"/>
    </row>
    <row r="92" spans="1:12" s="26" customFormat="1" ht="14" customHeight="1" x14ac:dyDescent="0.3">
      <c r="A92" s="168"/>
      <c r="B92" s="147"/>
      <c r="C92" s="148"/>
      <c r="D92" s="152"/>
      <c r="E92" s="155"/>
      <c r="F92" s="254"/>
      <c r="G92" s="158"/>
      <c r="H92" s="161"/>
      <c r="I92" s="161"/>
      <c r="J92" s="198"/>
      <c r="K92" s="201"/>
      <c r="L92" s="143"/>
    </row>
    <row r="93" spans="1:12" s="26" customFormat="1" ht="14" customHeight="1" x14ac:dyDescent="0.3">
      <c r="A93" s="168"/>
      <c r="B93" s="147"/>
      <c r="C93" s="148"/>
      <c r="D93" s="152"/>
      <c r="E93" s="155"/>
      <c r="F93" s="254"/>
      <c r="G93" s="158"/>
      <c r="H93" s="161"/>
      <c r="I93" s="161"/>
      <c r="J93" s="198"/>
      <c r="K93" s="201"/>
      <c r="L93" s="143"/>
    </row>
    <row r="94" spans="1:12" s="26" customFormat="1" ht="14" customHeight="1" x14ac:dyDescent="0.3">
      <c r="A94" s="168"/>
      <c r="B94" s="147"/>
      <c r="C94" s="148"/>
      <c r="D94" s="152"/>
      <c r="E94" s="155"/>
      <c r="F94" s="254"/>
      <c r="G94" s="158"/>
      <c r="H94" s="161"/>
      <c r="I94" s="161"/>
      <c r="J94" s="198"/>
      <c r="K94" s="201"/>
      <c r="L94" s="143"/>
    </row>
    <row r="95" spans="1:12" s="26" customFormat="1" ht="14" customHeight="1" x14ac:dyDescent="0.3">
      <c r="A95" s="168"/>
      <c r="B95" s="147"/>
      <c r="C95" s="148"/>
      <c r="D95" s="152"/>
      <c r="E95" s="155"/>
      <c r="F95" s="254"/>
      <c r="G95" s="158"/>
      <c r="H95" s="161"/>
      <c r="I95" s="161"/>
      <c r="J95" s="198"/>
      <c r="K95" s="201"/>
      <c r="L95" s="143"/>
    </row>
    <row r="96" spans="1:12" s="26" customFormat="1" ht="14" customHeight="1" x14ac:dyDescent="0.3">
      <c r="A96" s="168"/>
      <c r="B96" s="147"/>
      <c r="C96" s="148"/>
      <c r="D96" s="152"/>
      <c r="E96" s="155"/>
      <c r="F96" s="254"/>
      <c r="G96" s="158"/>
      <c r="H96" s="161"/>
      <c r="I96" s="161"/>
      <c r="J96" s="198"/>
      <c r="K96" s="201"/>
      <c r="L96" s="143"/>
    </row>
    <row r="97" spans="1:12" s="26" customFormat="1" ht="14" customHeight="1" x14ac:dyDescent="0.3">
      <c r="A97" s="168"/>
      <c r="B97" s="147"/>
      <c r="C97" s="148"/>
      <c r="D97" s="152"/>
      <c r="E97" s="155"/>
      <c r="F97" s="254"/>
      <c r="G97" s="158"/>
      <c r="H97" s="161"/>
      <c r="I97" s="161"/>
      <c r="J97" s="198"/>
      <c r="K97" s="201"/>
      <c r="L97" s="143"/>
    </row>
    <row r="98" spans="1:12" s="26" customFormat="1" ht="14" customHeight="1" x14ac:dyDescent="0.3">
      <c r="A98" s="168"/>
      <c r="B98" s="147"/>
      <c r="C98" s="148"/>
      <c r="D98" s="152"/>
      <c r="E98" s="155"/>
      <c r="F98" s="254"/>
      <c r="G98" s="158"/>
      <c r="H98" s="161"/>
      <c r="I98" s="161"/>
      <c r="J98" s="198"/>
      <c r="K98" s="201"/>
      <c r="L98" s="143"/>
    </row>
    <row r="99" spans="1:12" s="26" customFormat="1" ht="14" customHeight="1" x14ac:dyDescent="0.3">
      <c r="A99" s="168"/>
      <c r="B99" s="147"/>
      <c r="C99" s="148"/>
      <c r="D99" s="152"/>
      <c r="E99" s="155"/>
      <c r="F99" s="254"/>
      <c r="G99" s="158"/>
      <c r="H99" s="161"/>
      <c r="I99" s="161"/>
      <c r="J99" s="198"/>
      <c r="K99" s="201"/>
      <c r="L99" s="143"/>
    </row>
    <row r="100" spans="1:12" s="26" customFormat="1" ht="14" customHeight="1" x14ac:dyDescent="0.3">
      <c r="A100" s="168"/>
      <c r="B100" s="147"/>
      <c r="C100" s="148"/>
      <c r="D100" s="152"/>
      <c r="E100" s="155"/>
      <c r="F100" s="254"/>
      <c r="G100" s="158"/>
      <c r="H100" s="161"/>
      <c r="I100" s="161"/>
      <c r="J100" s="198"/>
      <c r="K100" s="201"/>
      <c r="L100" s="143"/>
    </row>
    <row r="101" spans="1:12" s="26" customFormat="1" ht="14" customHeight="1" x14ac:dyDescent="0.3">
      <c r="A101" s="168"/>
      <c r="B101" s="147"/>
      <c r="C101" s="148"/>
      <c r="D101" s="152"/>
      <c r="E101" s="155"/>
      <c r="F101" s="254"/>
      <c r="G101" s="158"/>
      <c r="H101" s="161"/>
      <c r="I101" s="161"/>
      <c r="J101" s="198"/>
      <c r="K101" s="201"/>
      <c r="L101" s="143"/>
    </row>
    <row r="102" spans="1:12" s="26" customFormat="1" ht="14" customHeight="1" x14ac:dyDescent="0.3">
      <c r="A102" s="168"/>
      <c r="B102" s="147"/>
      <c r="C102" s="148"/>
      <c r="D102" s="152"/>
      <c r="E102" s="155"/>
      <c r="F102" s="254"/>
      <c r="G102" s="158"/>
      <c r="H102" s="161"/>
      <c r="I102" s="161"/>
      <c r="J102" s="198"/>
      <c r="K102" s="201"/>
      <c r="L102" s="143"/>
    </row>
    <row r="103" spans="1:12" s="26" customFormat="1" ht="14" customHeight="1" x14ac:dyDescent="0.3">
      <c r="A103" s="168"/>
      <c r="B103" s="147"/>
      <c r="C103" s="148"/>
      <c r="D103" s="152"/>
      <c r="E103" s="155"/>
      <c r="F103" s="254"/>
      <c r="G103" s="158"/>
      <c r="H103" s="161"/>
      <c r="I103" s="161"/>
      <c r="J103" s="198"/>
      <c r="K103" s="201"/>
      <c r="L103" s="143"/>
    </row>
    <row r="104" spans="1:12" s="26" customFormat="1" ht="14" customHeight="1" x14ac:dyDescent="0.3">
      <c r="A104" s="168"/>
      <c r="B104" s="163"/>
      <c r="C104" s="164"/>
      <c r="D104" s="165"/>
      <c r="E104" s="166"/>
      <c r="F104" s="255"/>
      <c r="G104" s="167"/>
      <c r="H104" s="139"/>
      <c r="I104" s="139"/>
      <c r="J104" s="204"/>
      <c r="K104" s="205"/>
      <c r="L104" s="144"/>
    </row>
    <row r="105" spans="1:12" s="26" customFormat="1" ht="14" customHeight="1" x14ac:dyDescent="0.3">
      <c r="A105" s="168"/>
      <c r="B105" s="145">
        <v>8.1999999999999993</v>
      </c>
      <c r="C105" s="146"/>
      <c r="D105" s="151" t="s">
        <v>121</v>
      </c>
      <c r="E105" s="154" t="s">
        <v>153</v>
      </c>
      <c r="F105" s="253" t="s">
        <v>131</v>
      </c>
      <c r="G105" s="157">
        <f>H105+I105</f>
        <v>10</v>
      </c>
      <c r="H105" s="160">
        <v>5</v>
      </c>
      <c r="I105" s="160">
        <v>5</v>
      </c>
      <c r="J105" s="197" t="s">
        <v>123</v>
      </c>
      <c r="K105" s="200" t="s">
        <v>125</v>
      </c>
      <c r="L105" s="142"/>
    </row>
    <row r="106" spans="1:12" s="26" customFormat="1" ht="14" customHeight="1" x14ac:dyDescent="0.3">
      <c r="A106" s="168"/>
      <c r="B106" s="147"/>
      <c r="C106" s="148"/>
      <c r="D106" s="152"/>
      <c r="E106" s="155"/>
      <c r="F106" s="254"/>
      <c r="G106" s="158"/>
      <c r="H106" s="161"/>
      <c r="I106" s="161"/>
      <c r="J106" s="198"/>
      <c r="K106" s="201"/>
      <c r="L106" s="143"/>
    </row>
    <row r="107" spans="1:12" s="26" customFormat="1" ht="14" customHeight="1" x14ac:dyDescent="0.3">
      <c r="A107" s="168"/>
      <c r="B107" s="147"/>
      <c r="C107" s="148"/>
      <c r="D107" s="152"/>
      <c r="E107" s="155"/>
      <c r="F107" s="254"/>
      <c r="G107" s="158"/>
      <c r="H107" s="161"/>
      <c r="I107" s="161"/>
      <c r="J107" s="198"/>
      <c r="K107" s="201"/>
      <c r="L107" s="143"/>
    </row>
    <row r="108" spans="1:12" s="26" customFormat="1" ht="14" customHeight="1" x14ac:dyDescent="0.3">
      <c r="A108" s="168"/>
      <c r="B108" s="147"/>
      <c r="C108" s="148"/>
      <c r="D108" s="152"/>
      <c r="E108" s="155"/>
      <c r="F108" s="254"/>
      <c r="G108" s="158"/>
      <c r="H108" s="161"/>
      <c r="I108" s="161"/>
      <c r="J108" s="198"/>
      <c r="K108" s="201"/>
      <c r="L108" s="143"/>
    </row>
    <row r="109" spans="1:12" s="26" customFormat="1" ht="14" customHeight="1" x14ac:dyDescent="0.3">
      <c r="A109" s="168"/>
      <c r="B109" s="147"/>
      <c r="C109" s="148"/>
      <c r="D109" s="152"/>
      <c r="E109" s="155"/>
      <c r="F109" s="254"/>
      <c r="G109" s="158"/>
      <c r="H109" s="161"/>
      <c r="I109" s="161"/>
      <c r="J109" s="198"/>
      <c r="K109" s="201"/>
      <c r="L109" s="143"/>
    </row>
    <row r="110" spans="1:12" s="26" customFormat="1" ht="14" customHeight="1" x14ac:dyDescent="0.3">
      <c r="A110" s="168"/>
      <c r="B110" s="147"/>
      <c r="C110" s="148"/>
      <c r="D110" s="152"/>
      <c r="E110" s="155"/>
      <c r="F110" s="254"/>
      <c r="G110" s="158"/>
      <c r="H110" s="161"/>
      <c r="I110" s="161"/>
      <c r="J110" s="198"/>
      <c r="K110" s="201"/>
      <c r="L110" s="143"/>
    </row>
    <row r="111" spans="1:12" s="26" customFormat="1" ht="14" customHeight="1" x14ac:dyDescent="0.3">
      <c r="A111" s="168"/>
      <c r="B111" s="147"/>
      <c r="C111" s="148"/>
      <c r="D111" s="152"/>
      <c r="E111" s="155"/>
      <c r="F111" s="254"/>
      <c r="G111" s="158"/>
      <c r="H111" s="161"/>
      <c r="I111" s="161"/>
      <c r="J111" s="198"/>
      <c r="K111" s="201"/>
      <c r="L111" s="143"/>
    </row>
    <row r="112" spans="1:12" s="26" customFormat="1" ht="14" customHeight="1" x14ac:dyDescent="0.3">
      <c r="A112" s="168"/>
      <c r="B112" s="147"/>
      <c r="C112" s="148"/>
      <c r="D112" s="152"/>
      <c r="E112" s="155"/>
      <c r="F112" s="254"/>
      <c r="G112" s="158"/>
      <c r="H112" s="161"/>
      <c r="I112" s="161"/>
      <c r="J112" s="198"/>
      <c r="K112" s="201"/>
      <c r="L112" s="143"/>
    </row>
    <row r="113" spans="1:12" s="26" customFormat="1" ht="14" customHeight="1" x14ac:dyDescent="0.3">
      <c r="A113" s="168"/>
      <c r="B113" s="147"/>
      <c r="C113" s="148"/>
      <c r="D113" s="152"/>
      <c r="E113" s="155"/>
      <c r="F113" s="254"/>
      <c r="G113" s="158"/>
      <c r="H113" s="161"/>
      <c r="I113" s="161"/>
      <c r="J113" s="198"/>
      <c r="K113" s="201"/>
      <c r="L113" s="143"/>
    </row>
    <row r="114" spans="1:12" s="26" customFormat="1" ht="14" customHeight="1" x14ac:dyDescent="0.3">
      <c r="A114" s="168"/>
      <c r="B114" s="147"/>
      <c r="C114" s="148"/>
      <c r="D114" s="152"/>
      <c r="E114" s="155"/>
      <c r="F114" s="254"/>
      <c r="G114" s="158"/>
      <c r="H114" s="161"/>
      <c r="I114" s="161"/>
      <c r="J114" s="198"/>
      <c r="K114" s="201"/>
      <c r="L114" s="143"/>
    </row>
    <row r="115" spans="1:12" s="26" customFormat="1" ht="14" customHeight="1" x14ac:dyDescent="0.3">
      <c r="A115" s="168"/>
      <c r="B115" s="147"/>
      <c r="C115" s="148"/>
      <c r="D115" s="152"/>
      <c r="E115" s="155"/>
      <c r="F115" s="254"/>
      <c r="G115" s="158"/>
      <c r="H115" s="161"/>
      <c r="I115" s="161"/>
      <c r="J115" s="198"/>
      <c r="K115" s="201"/>
      <c r="L115" s="143"/>
    </row>
    <row r="116" spans="1:12" s="26" customFormat="1" ht="14" customHeight="1" x14ac:dyDescent="0.3">
      <c r="A116" s="168"/>
      <c r="B116" s="147"/>
      <c r="C116" s="148"/>
      <c r="D116" s="152"/>
      <c r="E116" s="155"/>
      <c r="F116" s="254"/>
      <c r="G116" s="158"/>
      <c r="H116" s="161"/>
      <c r="I116" s="161"/>
      <c r="J116" s="198"/>
      <c r="K116" s="201"/>
      <c r="L116" s="143"/>
    </row>
    <row r="117" spans="1:12" s="26" customFormat="1" ht="14" customHeight="1" x14ac:dyDescent="0.3">
      <c r="A117" s="168"/>
      <c r="B117" s="147"/>
      <c r="C117" s="148"/>
      <c r="D117" s="152"/>
      <c r="E117" s="155"/>
      <c r="F117" s="254"/>
      <c r="G117" s="158"/>
      <c r="H117" s="161"/>
      <c r="I117" s="161"/>
      <c r="J117" s="198"/>
      <c r="K117" s="201"/>
      <c r="L117" s="143"/>
    </row>
    <row r="118" spans="1:12" s="26" customFormat="1" ht="14" customHeight="1" x14ac:dyDescent="0.3">
      <c r="A118" s="168"/>
      <c r="B118" s="147"/>
      <c r="C118" s="148"/>
      <c r="D118" s="152"/>
      <c r="E118" s="155"/>
      <c r="F118" s="254"/>
      <c r="G118" s="158"/>
      <c r="H118" s="161"/>
      <c r="I118" s="161"/>
      <c r="J118" s="198"/>
      <c r="K118" s="201"/>
      <c r="L118" s="143"/>
    </row>
    <row r="119" spans="1:12" s="26" customFormat="1" ht="14" customHeight="1" x14ac:dyDescent="0.3">
      <c r="A119" s="168"/>
      <c r="B119" s="147"/>
      <c r="C119" s="148"/>
      <c r="D119" s="152"/>
      <c r="E119" s="155"/>
      <c r="F119" s="254"/>
      <c r="G119" s="158"/>
      <c r="H119" s="161"/>
      <c r="I119" s="161"/>
      <c r="J119" s="198"/>
      <c r="K119" s="201"/>
      <c r="L119" s="143"/>
    </row>
    <row r="120" spans="1:12" s="26" customFormat="1" ht="14" customHeight="1" x14ac:dyDescent="0.3">
      <c r="A120" s="168"/>
      <c r="B120" s="147"/>
      <c r="C120" s="148"/>
      <c r="D120" s="152"/>
      <c r="E120" s="155"/>
      <c r="F120" s="254"/>
      <c r="G120" s="158"/>
      <c r="H120" s="161"/>
      <c r="I120" s="161"/>
      <c r="J120" s="198"/>
      <c r="K120" s="201"/>
      <c r="L120" s="143"/>
    </row>
    <row r="121" spans="1:12" s="26" customFormat="1" ht="14" customHeight="1" x14ac:dyDescent="0.3">
      <c r="A121" s="168"/>
      <c r="B121" s="147"/>
      <c r="C121" s="148"/>
      <c r="D121" s="152"/>
      <c r="E121" s="155"/>
      <c r="F121" s="254"/>
      <c r="G121" s="158"/>
      <c r="H121" s="161"/>
      <c r="I121" s="161"/>
      <c r="J121" s="198"/>
      <c r="K121" s="201"/>
      <c r="L121" s="143"/>
    </row>
    <row r="122" spans="1:12" s="26" customFormat="1" ht="14" customHeight="1" x14ac:dyDescent="0.3">
      <c r="A122" s="168"/>
      <c r="B122" s="147"/>
      <c r="C122" s="148"/>
      <c r="D122" s="152"/>
      <c r="E122" s="155"/>
      <c r="F122" s="254"/>
      <c r="G122" s="158"/>
      <c r="H122" s="161"/>
      <c r="I122" s="161"/>
      <c r="J122" s="198"/>
      <c r="K122" s="201"/>
      <c r="L122" s="143"/>
    </row>
    <row r="123" spans="1:12" s="26" customFormat="1" ht="14" customHeight="1" x14ac:dyDescent="0.3">
      <c r="A123" s="168"/>
      <c r="B123" s="147"/>
      <c r="C123" s="148"/>
      <c r="D123" s="152"/>
      <c r="E123" s="155"/>
      <c r="F123" s="254"/>
      <c r="G123" s="158"/>
      <c r="H123" s="161"/>
      <c r="I123" s="161"/>
      <c r="J123" s="198"/>
      <c r="K123" s="201"/>
      <c r="L123" s="143"/>
    </row>
    <row r="124" spans="1:12" s="26" customFormat="1" ht="14" customHeight="1" x14ac:dyDescent="0.3">
      <c r="A124" s="168"/>
      <c r="B124" s="163"/>
      <c r="C124" s="164"/>
      <c r="D124" s="165"/>
      <c r="E124" s="166"/>
      <c r="F124" s="255"/>
      <c r="G124" s="167"/>
      <c r="H124" s="139"/>
      <c r="I124" s="139"/>
      <c r="J124" s="204"/>
      <c r="K124" s="205"/>
      <c r="L124" s="144"/>
    </row>
    <row r="125" spans="1:12" s="26" customFormat="1" ht="14" customHeight="1" x14ac:dyDescent="0.3">
      <c r="A125" s="168"/>
      <c r="B125" s="145">
        <v>8.1999999999999993</v>
      </c>
      <c r="C125" s="146"/>
      <c r="D125" s="151" t="s">
        <v>122</v>
      </c>
      <c r="E125" s="154" t="s">
        <v>153</v>
      </c>
      <c r="F125" s="253" t="s">
        <v>131</v>
      </c>
      <c r="G125" s="157">
        <f>H125+I125</f>
        <v>10</v>
      </c>
      <c r="H125" s="160">
        <v>5</v>
      </c>
      <c r="I125" s="160">
        <v>5</v>
      </c>
      <c r="J125" s="197" t="s">
        <v>124</v>
      </c>
      <c r="K125" s="200" t="s">
        <v>125</v>
      </c>
      <c r="L125" s="142"/>
    </row>
    <row r="126" spans="1:12" s="26" customFormat="1" ht="14" customHeight="1" x14ac:dyDescent="0.3">
      <c r="A126" s="168"/>
      <c r="B126" s="147"/>
      <c r="C126" s="148"/>
      <c r="D126" s="152"/>
      <c r="E126" s="155"/>
      <c r="F126" s="254"/>
      <c r="G126" s="158"/>
      <c r="H126" s="161"/>
      <c r="I126" s="161"/>
      <c r="J126" s="198"/>
      <c r="K126" s="201"/>
      <c r="L126" s="143"/>
    </row>
    <row r="127" spans="1:12" s="26" customFormat="1" ht="14" customHeight="1" x14ac:dyDescent="0.3">
      <c r="A127" s="168"/>
      <c r="B127" s="147"/>
      <c r="C127" s="148"/>
      <c r="D127" s="152"/>
      <c r="E127" s="155"/>
      <c r="F127" s="254"/>
      <c r="G127" s="158"/>
      <c r="H127" s="161"/>
      <c r="I127" s="161"/>
      <c r="J127" s="198"/>
      <c r="K127" s="201"/>
      <c r="L127" s="143"/>
    </row>
    <row r="128" spans="1:12" s="26" customFormat="1" ht="14" customHeight="1" x14ac:dyDescent="0.3">
      <c r="A128" s="168"/>
      <c r="B128" s="147"/>
      <c r="C128" s="148"/>
      <c r="D128" s="152"/>
      <c r="E128" s="155"/>
      <c r="F128" s="254"/>
      <c r="G128" s="158"/>
      <c r="H128" s="161"/>
      <c r="I128" s="161"/>
      <c r="J128" s="198"/>
      <c r="K128" s="201"/>
      <c r="L128" s="143"/>
    </row>
    <row r="129" spans="1:12" s="26" customFormat="1" ht="14" customHeight="1" x14ac:dyDescent="0.3">
      <c r="A129" s="168"/>
      <c r="B129" s="147"/>
      <c r="C129" s="148"/>
      <c r="D129" s="152"/>
      <c r="E129" s="155"/>
      <c r="F129" s="254"/>
      <c r="G129" s="158"/>
      <c r="H129" s="161"/>
      <c r="I129" s="161"/>
      <c r="J129" s="198"/>
      <c r="K129" s="201"/>
      <c r="L129" s="143"/>
    </row>
    <row r="130" spans="1:12" s="26" customFormat="1" ht="14" customHeight="1" x14ac:dyDescent="0.3">
      <c r="A130" s="168"/>
      <c r="B130" s="147"/>
      <c r="C130" s="148"/>
      <c r="D130" s="152"/>
      <c r="E130" s="155"/>
      <c r="F130" s="254"/>
      <c r="G130" s="158"/>
      <c r="H130" s="161"/>
      <c r="I130" s="161"/>
      <c r="J130" s="198"/>
      <c r="K130" s="201"/>
      <c r="L130" s="143"/>
    </row>
    <row r="131" spans="1:12" s="26" customFormat="1" ht="14" customHeight="1" x14ac:dyDescent="0.3">
      <c r="A131" s="168"/>
      <c r="B131" s="147"/>
      <c r="C131" s="148"/>
      <c r="D131" s="152"/>
      <c r="E131" s="155"/>
      <c r="F131" s="254"/>
      <c r="G131" s="158"/>
      <c r="H131" s="161"/>
      <c r="I131" s="161"/>
      <c r="J131" s="198"/>
      <c r="K131" s="201"/>
      <c r="L131" s="143"/>
    </row>
    <row r="132" spans="1:12" s="26" customFormat="1" ht="14" customHeight="1" x14ac:dyDescent="0.3">
      <c r="A132" s="168"/>
      <c r="B132" s="147"/>
      <c r="C132" s="148"/>
      <c r="D132" s="152"/>
      <c r="E132" s="155"/>
      <c r="F132" s="254"/>
      <c r="G132" s="158"/>
      <c r="H132" s="161"/>
      <c r="I132" s="161"/>
      <c r="J132" s="198"/>
      <c r="K132" s="201"/>
      <c r="L132" s="143"/>
    </row>
    <row r="133" spans="1:12" s="26" customFormat="1" ht="14" customHeight="1" x14ac:dyDescent="0.3">
      <c r="A133" s="168"/>
      <c r="B133" s="147"/>
      <c r="C133" s="148"/>
      <c r="D133" s="152"/>
      <c r="E133" s="155"/>
      <c r="F133" s="254"/>
      <c r="G133" s="158"/>
      <c r="H133" s="161"/>
      <c r="I133" s="161"/>
      <c r="J133" s="198"/>
      <c r="K133" s="201"/>
      <c r="L133" s="143"/>
    </row>
    <row r="134" spans="1:12" s="26" customFormat="1" ht="14" customHeight="1" x14ac:dyDescent="0.3">
      <c r="A134" s="168"/>
      <c r="B134" s="147"/>
      <c r="C134" s="148"/>
      <c r="D134" s="152"/>
      <c r="E134" s="155"/>
      <c r="F134" s="254"/>
      <c r="G134" s="158"/>
      <c r="H134" s="161"/>
      <c r="I134" s="161"/>
      <c r="J134" s="198"/>
      <c r="K134" s="201"/>
      <c r="L134" s="143"/>
    </row>
    <row r="135" spans="1:12" s="26" customFormat="1" ht="14" customHeight="1" x14ac:dyDescent="0.3">
      <c r="A135" s="168"/>
      <c r="B135" s="147"/>
      <c r="C135" s="148"/>
      <c r="D135" s="152"/>
      <c r="E135" s="155"/>
      <c r="F135" s="254"/>
      <c r="G135" s="158"/>
      <c r="H135" s="161"/>
      <c r="I135" s="161"/>
      <c r="J135" s="198"/>
      <c r="K135" s="201"/>
      <c r="L135" s="143"/>
    </row>
    <row r="136" spans="1:12" s="26" customFormat="1" ht="14" customHeight="1" x14ac:dyDescent="0.3">
      <c r="A136" s="168"/>
      <c r="B136" s="147"/>
      <c r="C136" s="148"/>
      <c r="D136" s="152"/>
      <c r="E136" s="155"/>
      <c r="F136" s="254"/>
      <c r="G136" s="158"/>
      <c r="H136" s="161"/>
      <c r="I136" s="161"/>
      <c r="J136" s="198"/>
      <c r="K136" s="201"/>
      <c r="L136" s="143"/>
    </row>
    <row r="137" spans="1:12" s="26" customFormat="1" ht="14" customHeight="1" x14ac:dyDescent="0.3">
      <c r="A137" s="168"/>
      <c r="B137" s="147"/>
      <c r="C137" s="148"/>
      <c r="D137" s="152"/>
      <c r="E137" s="155"/>
      <c r="F137" s="254"/>
      <c r="G137" s="158"/>
      <c r="H137" s="161"/>
      <c r="I137" s="161"/>
      <c r="J137" s="198"/>
      <c r="K137" s="201"/>
      <c r="L137" s="143"/>
    </row>
    <row r="138" spans="1:12" s="26" customFormat="1" ht="14" customHeight="1" x14ac:dyDescent="0.3">
      <c r="A138" s="168"/>
      <c r="B138" s="147"/>
      <c r="C138" s="148"/>
      <c r="D138" s="152"/>
      <c r="E138" s="155"/>
      <c r="F138" s="254"/>
      <c r="G138" s="158"/>
      <c r="H138" s="161"/>
      <c r="I138" s="161"/>
      <c r="J138" s="198"/>
      <c r="K138" s="201"/>
      <c r="L138" s="143"/>
    </row>
    <row r="139" spans="1:12" s="26" customFormat="1" ht="14" customHeight="1" x14ac:dyDescent="0.3">
      <c r="A139" s="168"/>
      <c r="B139" s="147"/>
      <c r="C139" s="148"/>
      <c r="D139" s="152"/>
      <c r="E139" s="155"/>
      <c r="F139" s="254"/>
      <c r="G139" s="158"/>
      <c r="H139" s="161"/>
      <c r="I139" s="161"/>
      <c r="J139" s="198"/>
      <c r="K139" s="201"/>
      <c r="L139" s="143"/>
    </row>
    <row r="140" spans="1:12" s="26" customFormat="1" ht="14" customHeight="1" x14ac:dyDescent="0.3">
      <c r="A140" s="168"/>
      <c r="B140" s="147"/>
      <c r="C140" s="148"/>
      <c r="D140" s="152"/>
      <c r="E140" s="155"/>
      <c r="F140" s="254"/>
      <c r="G140" s="158"/>
      <c r="H140" s="161"/>
      <c r="I140" s="161"/>
      <c r="J140" s="198"/>
      <c r="K140" s="201"/>
      <c r="L140" s="143"/>
    </row>
    <row r="141" spans="1:12" s="26" customFormat="1" ht="14" customHeight="1" x14ac:dyDescent="0.3">
      <c r="A141" s="168"/>
      <c r="B141" s="147"/>
      <c r="C141" s="148"/>
      <c r="D141" s="152"/>
      <c r="E141" s="155"/>
      <c r="F141" s="254"/>
      <c r="G141" s="158"/>
      <c r="H141" s="161"/>
      <c r="I141" s="161"/>
      <c r="J141" s="198"/>
      <c r="K141" s="201"/>
      <c r="L141" s="143"/>
    </row>
    <row r="142" spans="1:12" s="26" customFormat="1" ht="14" customHeight="1" x14ac:dyDescent="0.3">
      <c r="A142" s="168"/>
      <c r="B142" s="147"/>
      <c r="C142" s="148"/>
      <c r="D142" s="152"/>
      <c r="E142" s="155"/>
      <c r="F142" s="254"/>
      <c r="G142" s="158"/>
      <c r="H142" s="161"/>
      <c r="I142" s="161"/>
      <c r="J142" s="198"/>
      <c r="K142" s="201"/>
      <c r="L142" s="143"/>
    </row>
    <row r="143" spans="1:12" s="26" customFormat="1" ht="14" customHeight="1" x14ac:dyDescent="0.3">
      <c r="A143" s="168"/>
      <c r="B143" s="147"/>
      <c r="C143" s="148"/>
      <c r="D143" s="152"/>
      <c r="E143" s="155"/>
      <c r="F143" s="254"/>
      <c r="G143" s="158"/>
      <c r="H143" s="161"/>
      <c r="I143" s="161"/>
      <c r="J143" s="198"/>
      <c r="K143" s="201"/>
      <c r="L143" s="143"/>
    </row>
    <row r="144" spans="1:12" s="26" customFormat="1" ht="14" customHeight="1" thickBot="1" x14ac:dyDescent="0.35">
      <c r="A144" s="169"/>
      <c r="B144" s="149"/>
      <c r="C144" s="150"/>
      <c r="D144" s="153"/>
      <c r="E144" s="156"/>
      <c r="F144" s="256"/>
      <c r="G144" s="159"/>
      <c r="H144" s="162"/>
      <c r="I144" s="162"/>
      <c r="J144" s="199"/>
      <c r="K144" s="202"/>
      <c r="L144" s="203"/>
    </row>
    <row r="145" spans="1:12" s="26" customFormat="1" ht="27" customHeight="1" thickTop="1" x14ac:dyDescent="0.3">
      <c r="A145" s="249" t="s">
        <v>67</v>
      </c>
      <c r="B145" s="250"/>
      <c r="C145" s="250"/>
      <c r="D145" s="251"/>
      <c r="E145" s="87"/>
      <c r="F145" s="87"/>
      <c r="G145" s="88">
        <f>SUM(G5:G144)</f>
        <v>200</v>
      </c>
      <c r="H145" s="88">
        <f>SUM(H5:H144)</f>
        <v>129</v>
      </c>
      <c r="I145" s="88">
        <f>SUM(I5:I144)</f>
        <v>71</v>
      </c>
      <c r="J145" s="89"/>
      <c r="K145" s="90"/>
      <c r="L145" s="91"/>
    </row>
    <row r="146" spans="1:12" ht="7" customHeight="1" x14ac:dyDescent="0.3">
      <c r="A146" s="32"/>
    </row>
  </sheetData>
  <mergeCells count="159">
    <mergeCell ref="A145:D145"/>
    <mergeCell ref="J72:J73"/>
    <mergeCell ref="K72:K73"/>
    <mergeCell ref="E79:E83"/>
    <mergeCell ref="G79:G83"/>
    <mergeCell ref="H79:H83"/>
    <mergeCell ref="I79:I83"/>
    <mergeCell ref="J79:J83"/>
    <mergeCell ref="K79:K83"/>
    <mergeCell ref="E72:E73"/>
    <mergeCell ref="G72:G73"/>
    <mergeCell ref="K76:K77"/>
    <mergeCell ref="I85:I104"/>
    <mergeCell ref="J85:J104"/>
    <mergeCell ref="K85:K104"/>
    <mergeCell ref="F72:F73"/>
    <mergeCell ref="F74:F75"/>
    <mergeCell ref="F76:F77"/>
    <mergeCell ref="F79:F83"/>
    <mergeCell ref="F85:F104"/>
    <mergeCell ref="F105:F124"/>
    <mergeCell ref="F125:F144"/>
    <mergeCell ref="B105:C124"/>
    <mergeCell ref="D105:D124"/>
    <mergeCell ref="A1:K1"/>
    <mergeCell ref="A2:D2"/>
    <mergeCell ref="G2:I2"/>
    <mergeCell ref="J2:K2"/>
    <mergeCell ref="F2:F3"/>
    <mergeCell ref="F32:F38"/>
    <mergeCell ref="F39:F45"/>
    <mergeCell ref="F46:F65"/>
    <mergeCell ref="B9:C9"/>
    <mergeCell ref="A8:A9"/>
    <mergeCell ref="A7:C7"/>
    <mergeCell ref="A5:A6"/>
    <mergeCell ref="B5:C5"/>
    <mergeCell ref="B6:C6"/>
    <mergeCell ref="A4:C4"/>
    <mergeCell ref="B28:C28"/>
    <mergeCell ref="A28:A30"/>
    <mergeCell ref="A32:A83"/>
    <mergeCell ref="D32:D38"/>
    <mergeCell ref="B32:C45"/>
    <mergeCell ref="B46:C65"/>
    <mergeCell ref="D46:D65"/>
    <mergeCell ref="B66:C69"/>
    <mergeCell ref="D66:D69"/>
    <mergeCell ref="B3:C3"/>
    <mergeCell ref="E70:E71"/>
    <mergeCell ref="I70:I71"/>
    <mergeCell ref="J70:J71"/>
    <mergeCell ref="B8:C8"/>
    <mergeCell ref="H32:H38"/>
    <mergeCell ref="H39:H45"/>
    <mergeCell ref="G32:G38"/>
    <mergeCell ref="G39:G45"/>
    <mergeCell ref="B70:C71"/>
    <mergeCell ref="D70:D71"/>
    <mergeCell ref="D39:D45"/>
    <mergeCell ref="I39:I45"/>
    <mergeCell ref="J39:J45"/>
    <mergeCell ref="E32:E45"/>
    <mergeCell ref="I32:I38"/>
    <mergeCell ref="J32:J38"/>
    <mergeCell ref="J46:J65"/>
    <mergeCell ref="E46:E65"/>
    <mergeCell ref="G46:G65"/>
    <mergeCell ref="H46:H65"/>
    <mergeCell ref="I46:I65"/>
    <mergeCell ref="E66:E69"/>
    <mergeCell ref="G66:G69"/>
    <mergeCell ref="L2:L3"/>
    <mergeCell ref="L32:L38"/>
    <mergeCell ref="L39:L45"/>
    <mergeCell ref="L46:L65"/>
    <mergeCell ref="L66:L69"/>
    <mergeCell ref="L70:L71"/>
    <mergeCell ref="L72:L73"/>
    <mergeCell ref="L74:L75"/>
    <mergeCell ref="E74:E75"/>
    <mergeCell ref="G74:G75"/>
    <mergeCell ref="H74:H75"/>
    <mergeCell ref="I74:I75"/>
    <mergeCell ref="J74:J75"/>
    <mergeCell ref="K32:K38"/>
    <mergeCell ref="K39:K45"/>
    <mergeCell ref="K46:K65"/>
    <mergeCell ref="H66:H69"/>
    <mergeCell ref="I66:I69"/>
    <mergeCell ref="J66:J69"/>
    <mergeCell ref="K66:K69"/>
    <mergeCell ref="G70:G71"/>
    <mergeCell ref="H70:H71"/>
    <mergeCell ref="B11:C11"/>
    <mergeCell ref="B12:C12"/>
    <mergeCell ref="B13:C13"/>
    <mergeCell ref="B14:C14"/>
    <mergeCell ref="B15:C15"/>
    <mergeCell ref="A11:A15"/>
    <mergeCell ref="B29:C29"/>
    <mergeCell ref="B30:C30"/>
    <mergeCell ref="D72:D73"/>
    <mergeCell ref="B22:C22"/>
    <mergeCell ref="B23:C23"/>
    <mergeCell ref="B24:C24"/>
    <mergeCell ref="B25:C25"/>
    <mergeCell ref="B26:C26"/>
    <mergeCell ref="A17:A18"/>
    <mergeCell ref="B20:C20"/>
    <mergeCell ref="B21:C21"/>
    <mergeCell ref="A20:A26"/>
    <mergeCell ref="B17:C17"/>
    <mergeCell ref="B18:C18"/>
    <mergeCell ref="B72:C73"/>
    <mergeCell ref="A16:C16"/>
    <mergeCell ref="A85:A144"/>
    <mergeCell ref="B74:C75"/>
    <mergeCell ref="D74:D75"/>
    <mergeCell ref="B76:C77"/>
    <mergeCell ref="D76:D77"/>
    <mergeCell ref="B78:C78"/>
    <mergeCell ref="B79:C83"/>
    <mergeCell ref="D79:D83"/>
    <mergeCell ref="K74:K75"/>
    <mergeCell ref="E76:E77"/>
    <mergeCell ref="G76:G77"/>
    <mergeCell ref="H76:H77"/>
    <mergeCell ref="I76:I77"/>
    <mergeCell ref="J76:J77"/>
    <mergeCell ref="J125:J144"/>
    <mergeCell ref="K125:K144"/>
    <mergeCell ref="E105:E124"/>
    <mergeCell ref="G105:G124"/>
    <mergeCell ref="H105:H124"/>
    <mergeCell ref="I105:I124"/>
    <mergeCell ref="J105:J124"/>
    <mergeCell ref="K105:K124"/>
    <mergeCell ref="K70:K71"/>
    <mergeCell ref="H72:H73"/>
    <mergeCell ref="I72:I73"/>
    <mergeCell ref="F66:F69"/>
    <mergeCell ref="F70:F71"/>
    <mergeCell ref="L105:L124"/>
    <mergeCell ref="B125:C144"/>
    <mergeCell ref="D125:D144"/>
    <mergeCell ref="E125:E144"/>
    <mergeCell ref="G125:G144"/>
    <mergeCell ref="H125:H144"/>
    <mergeCell ref="I125:I144"/>
    <mergeCell ref="B85:C104"/>
    <mergeCell ref="D85:D104"/>
    <mergeCell ref="E85:E104"/>
    <mergeCell ref="G85:G104"/>
    <mergeCell ref="H85:H104"/>
    <mergeCell ref="L85:L104"/>
    <mergeCell ref="L79:L83"/>
    <mergeCell ref="L125:L144"/>
    <mergeCell ref="L76:L77"/>
  </mergeCells>
  <phoneticPr fontId="2"/>
  <pageMargins left="0.70866141732283472" right="0.70866141732283472" top="0.74803149606299213" bottom="0.74803149606299213" header="0.31496062992125984" footer="0.31496062992125984"/>
  <pageSetup paperSize="9" scale="36" fitToHeight="0" orientation="landscape" r:id="rId1"/>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評価項目の採点イメージ</vt:lpstr>
      <vt:lpstr>評価項目一覧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2021-10-28T14:02:02Z</cp:lastPrinted>
  <dcterms:created xsi:type="dcterms:W3CDTF">2015-05-22T13:56:05Z</dcterms:created>
  <dcterms:modified xsi:type="dcterms:W3CDTF">2021-11-23T06:55:54Z</dcterms:modified>
</cp:coreProperties>
</file>