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filterPrivacy="1"/>
  <xr:revisionPtr revIDLastSave="0" documentId="13_ncr:1_{41A98480-ABC2-4777-96B9-CF594AB55F43}" xr6:coauthVersionLast="47" xr6:coauthVersionMax="47" xr10:uidLastSave="{00000000-0000-0000-0000-000000000000}"/>
  <bookViews>
    <workbookView xWindow="7500" yWindow="-14145" windowWidth="23250" windowHeight="12450" xr2:uid="{384D69E9-B2A1-4C4C-9E49-3BE11064B0A1}"/>
  </bookViews>
  <sheets>
    <sheet name="容量拠出金算定諸元（2026年４月分）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J44" i="2" l="1"/>
  <c r="J29" i="2"/>
  <c r="J14" i="2"/>
</calcChain>
</file>

<file path=xl/sharedStrings.xml><?xml version="1.0" encoding="utf-8"?>
<sst xmlns="http://schemas.openxmlformats.org/spreadsheetml/2006/main" count="104" uniqueCount="39">
  <si>
    <t>全国計</t>
    <rPh sb="0" eb="2">
      <t>ゼンコク</t>
    </rPh>
    <rPh sb="2" eb="3">
      <t>ケイ</t>
    </rPh>
    <phoneticPr fontId="5"/>
  </si>
  <si>
    <t>九州</t>
    <rPh sb="0" eb="2">
      <t>キュウシュウ</t>
    </rPh>
    <phoneticPr fontId="5"/>
  </si>
  <si>
    <t>四国</t>
    <rPh sb="0" eb="2">
      <t>シコク</t>
    </rPh>
    <phoneticPr fontId="5"/>
  </si>
  <si>
    <t>中国</t>
    <rPh sb="0" eb="2">
      <t>チュウゴク</t>
    </rPh>
    <phoneticPr fontId="5"/>
  </si>
  <si>
    <t>関西</t>
    <rPh sb="0" eb="2">
      <t>カンサイ</t>
    </rPh>
    <phoneticPr fontId="5"/>
  </si>
  <si>
    <t>北陸</t>
    <rPh sb="0" eb="2">
      <t>ホクリク</t>
    </rPh>
    <phoneticPr fontId="5"/>
  </si>
  <si>
    <t>中部</t>
    <rPh sb="0" eb="2">
      <t>チュウブ</t>
    </rPh>
    <phoneticPr fontId="5"/>
  </si>
  <si>
    <t>東京</t>
    <rPh sb="0" eb="2">
      <t>トウキョウ</t>
    </rPh>
    <phoneticPr fontId="5"/>
  </si>
  <si>
    <t>東北</t>
    <rPh sb="0" eb="2">
      <t>トウホク</t>
    </rPh>
    <phoneticPr fontId="5"/>
  </si>
  <si>
    <t>北海道</t>
    <rPh sb="0" eb="3">
      <t>ホッカイドウ</t>
    </rPh>
    <phoneticPr fontId="5"/>
  </si>
  <si>
    <t>2026年4月分
既存事業者の託送契約電力kW合計</t>
    <phoneticPr fontId="5"/>
  </si>
  <si>
    <t>エリア</t>
  </si>
  <si>
    <t>⑤当該エリアの既存事業者の託送契約電力kW合計</t>
    <rPh sb="7" eb="9">
      <t>キソン</t>
    </rPh>
    <rPh sb="9" eb="12">
      <t>ジギョウシャ</t>
    </rPh>
    <phoneticPr fontId="5"/>
  </si>
  <si>
    <t>　エリア最大シェア事業者にて調整します。</t>
    <phoneticPr fontId="5"/>
  </si>
  <si>
    <t>　小数点以下を四捨五入した端数を新規参入事業者の</t>
    <phoneticPr fontId="5"/>
  </si>
  <si>
    <t>※2026年4月算定の負担総額は、2026年度容量拠出金負担総額を12で割った金額です（少数点以下を切り捨て）。</t>
  </si>
  <si>
    <t>※新規参入におけるシェア変動考慮後のkW（推定）は、</t>
    <rPh sb="12" eb="14">
      <t>ヘンドウ</t>
    </rPh>
    <rPh sb="14" eb="17">
      <t>コウリョゴ</t>
    </rPh>
    <rPh sb="21" eb="23">
      <t>スイテイ</t>
    </rPh>
    <phoneticPr fontId="5"/>
  </si>
  <si>
    <t>エリア/全国の
負担総額［円:税抜］</t>
    <rPh sb="4" eb="6">
      <t>ゼンコク</t>
    </rPh>
    <rPh sb="8" eb="10">
      <t>フタン</t>
    </rPh>
    <rPh sb="10" eb="12">
      <t>ソウガク</t>
    </rPh>
    <phoneticPr fontId="5"/>
  </si>
  <si>
    <t>小売電気事業者の
負担総額［円:税抜］※</t>
    <rPh sb="0" eb="2">
      <t>コウリ</t>
    </rPh>
    <rPh sb="2" eb="4">
      <t>デンキ</t>
    </rPh>
    <rPh sb="4" eb="7">
      <t>ジギョウシャ</t>
    </rPh>
    <rPh sb="9" eb="11">
      <t>フタン</t>
    </rPh>
    <rPh sb="11" eb="13">
      <t>ソウガク</t>
    </rPh>
    <rPh sb="14" eb="15">
      <t>エン</t>
    </rPh>
    <rPh sb="16" eb="18">
      <t>ゼイヌ</t>
    </rPh>
    <phoneticPr fontId="5"/>
  </si>
  <si>
    <t>一般送配電事業者の
負担総額［円:税抜］※</t>
    <rPh sb="0" eb="2">
      <t>イッパン</t>
    </rPh>
    <rPh sb="2" eb="8">
      <t>ソウハイデンジギョウシャ</t>
    </rPh>
    <phoneticPr fontId="5"/>
  </si>
  <si>
    <t>2026年4月分
新規参入者のエリアシェアkW
端数調整値［kW］</t>
    <phoneticPr fontId="5"/>
  </si>
  <si>
    <t>2026年4月分
既存事業者のエリアシェアkW</t>
    <phoneticPr fontId="5"/>
  </si>
  <si>
    <t>2026年4月　容量拠出金（市場退出分反映済み）</t>
    <phoneticPr fontId="5"/>
  </si>
  <si>
    <t>⑦当該エリアの新規参入者のエリアシェアkWの端数調整値</t>
    <rPh sb="9" eb="12">
      <t>サンニュウシャ</t>
    </rPh>
    <phoneticPr fontId="5"/>
  </si>
  <si>
    <t>④当該エリアの既存事業者のエリアシェアkW</t>
    <rPh sb="7" eb="9">
      <t>キソン</t>
    </rPh>
    <rPh sb="9" eb="12">
      <t>ジギョウシャ</t>
    </rPh>
    <phoneticPr fontId="5"/>
  </si>
  <si>
    <t>②2026年4月を算定対象とする容量拠出金 負担総額（市場退出反映済み）</t>
    <phoneticPr fontId="5"/>
  </si>
  <si>
    <t>　エリア最大事業者への請求額にて調整します。</t>
    <phoneticPr fontId="5"/>
  </si>
  <si>
    <t>※容量拠出金請求額（円）は小数点以下を四捨五入した端数を</t>
    <rPh sb="1" eb="3">
      <t>ヨウリョウ</t>
    </rPh>
    <rPh sb="3" eb="6">
      <t>キョシュツキン</t>
    </rPh>
    <rPh sb="6" eb="9">
      <t>セイキュウガク</t>
    </rPh>
    <rPh sb="10" eb="11">
      <t>エン</t>
    </rPh>
    <rPh sb="13" eb="18">
      <t>ショウスウテンイカ</t>
    </rPh>
    <rPh sb="19" eb="23">
      <t>シシャゴニュウ</t>
    </rPh>
    <rPh sb="25" eb="27">
      <t>ハスウ</t>
    </rPh>
    <phoneticPr fontId="5"/>
  </si>
  <si>
    <t>調達オークション時点:
開催前に公表される
最新の供給計画における
実需給年度（第2年度）の
H3需要（離島除き）</t>
    <phoneticPr fontId="5"/>
  </si>
  <si>
    <t>メインオークション時点:
2022年度供給計画における
実需給年度（第5年度）の
H3需要（離島除き）</t>
    <phoneticPr fontId="5"/>
  </si>
  <si>
    <t>小売電気事業者の
負担総額［円:税抜］</t>
    <rPh sb="0" eb="2">
      <t>コウリ</t>
    </rPh>
    <rPh sb="2" eb="4">
      <t>デンキ</t>
    </rPh>
    <rPh sb="4" eb="7">
      <t>ジギョウシャ</t>
    </rPh>
    <rPh sb="9" eb="11">
      <t>フタン</t>
    </rPh>
    <rPh sb="11" eb="13">
      <t>ソウガク</t>
    </rPh>
    <rPh sb="14" eb="15">
      <t>エン</t>
    </rPh>
    <rPh sb="16" eb="18">
      <t>ゼイヌ</t>
    </rPh>
    <phoneticPr fontId="5"/>
  </si>
  <si>
    <t>一般送配電事業者の
負担総額［円:税抜］</t>
    <rPh sb="0" eb="2">
      <t>イッパン</t>
    </rPh>
    <rPh sb="2" eb="8">
      <t>ソウハイデンジギョウシャ</t>
    </rPh>
    <phoneticPr fontId="5"/>
  </si>
  <si>
    <t>2026年4月分
容量拠出金の端数調整額
［円:税抜］</t>
    <phoneticPr fontId="5"/>
  </si>
  <si>
    <t>2026年4月分
エリア毎の全小売電気事業者の
シェア変動考慮後のkW（推定）合計</t>
    <phoneticPr fontId="5"/>
  </si>
  <si>
    <t>想定需要［kW］</t>
    <rPh sb="0" eb="2">
      <t>ソウテイ</t>
    </rPh>
    <rPh sb="2" eb="4">
      <t>ジュヨウ</t>
    </rPh>
    <phoneticPr fontId="5"/>
  </si>
  <si>
    <t>2026年度　容量拠出金（市場退出分反映済み）</t>
    <phoneticPr fontId="5"/>
  </si>
  <si>
    <t>⑥当該エリアの容量拠出金の端数調整額</t>
    <phoneticPr fontId="5"/>
  </si>
  <si>
    <t>③当該エリアの全小売電気事業者の
シェア変動考慮後のkW（推定）の合計</t>
    <phoneticPr fontId="5"/>
  </si>
  <si>
    <t>①2026年度 容量拠出金 負担総額（市場退出反映済み）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</si>
</sst>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00;[Red]\-#,##0.000"/>
  </numFmts>
  <fonts count="10"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scheme val="minor"/>
    </font>
    <font>
      <sz val="6"/>
      <name val="Yu Gothic"/>
      <family val="2"/>
      <charset val="128"/>
      <scheme val="minor"/>
    </font>
    <font>
      <b/>
      <sz val="11"/>
      <color theme="1"/>
      <name val="Yu Gothic"/>
      <family val="3"/>
      <charset val="128"/>
      <scheme val="minor"/>
    </font>
    <font>
      <sz val="6"/>
      <name val="Yu Gothic"/>
      <family val="3"/>
      <charset val="128"/>
      <scheme val="minor"/>
    </font>
    <font>
      <b/>
      <sz val="11"/>
      <name val="Yu Gothic"/>
      <family val="3"/>
      <charset val="128"/>
      <scheme val="minor"/>
    </font>
    <font>
      <sz val="11"/>
      <color theme="1"/>
      <name val="Yu Gothic"/>
      <family val="3"/>
      <charset val="128"/>
      <scheme val="minor"/>
    </font>
    <font>
      <sz val="11"/>
      <name val="Yu Gothic"/>
      <family val="3"/>
      <charset val="128"/>
      <scheme val="minor"/>
    </font>
    <font>
      <b/>
      <sz val="11"/>
      <color rgb="FF333333"/>
      <name val="Yu Gothic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99CCFF"/>
        <bgColor indexed="64"/>
      </patternFill>
    </fill>
  </fills>
  <borders count="31">
    <border>
      <left/>
      <right/>
      <top/>
      <bottom/>
      <diagonal/>
    </border>
    <border>
      <left style="hair">
        <color theme="1" tint="4.9989318521683403E-2"/>
      </left>
      <right style="dotted">
        <color theme="8" tint="0.39988402966399123"/>
      </right>
      <top style="hair">
        <color theme="1" tint="4.9989318521683403E-2"/>
      </top>
      <bottom style="thin">
        <color theme="8" tint="0.39991454817346722"/>
      </bottom>
      <diagonal/>
    </border>
    <border>
      <left style="thin">
        <color theme="8" tint="0.39991454817346722"/>
      </left>
      <right style="hair">
        <color theme="1" tint="4.9989318521683403E-2"/>
      </right>
      <top style="hair">
        <color theme="1" tint="4.9989318521683403E-2"/>
      </top>
      <bottom style="thin">
        <color theme="8" tint="0.39991454817346722"/>
      </bottom>
      <diagonal/>
    </border>
    <border>
      <left style="hair">
        <color theme="1" tint="4.9989318521683403E-2"/>
      </left>
      <right style="dotted">
        <color theme="8" tint="0.39988402966399123"/>
      </right>
      <top style="hair">
        <color theme="1" tint="4.9989318521683403E-2"/>
      </top>
      <bottom style="hair">
        <color theme="1" tint="4.9989318521683403E-2"/>
      </bottom>
      <diagonal/>
    </border>
    <border>
      <left style="thin">
        <color theme="8" tint="0.39991454817346722"/>
      </left>
      <right style="hair">
        <color theme="1" tint="4.9989318521683403E-2"/>
      </right>
      <top style="hair">
        <color theme="1" tint="4.9989318521683403E-2"/>
      </top>
      <bottom style="hair">
        <color theme="1" tint="4.9989318521683403E-2"/>
      </bottom>
      <diagonal/>
    </border>
    <border>
      <left/>
      <right/>
      <top/>
      <bottom style="hair">
        <color theme="1" tint="4.9989318521683403E-2"/>
      </bottom>
      <diagonal/>
    </border>
    <border>
      <left style="thin">
        <color theme="8" tint="0.39988402966399123"/>
      </left>
      <right style="dotted">
        <color theme="8" tint="0.39988402966399123"/>
      </right>
      <top/>
      <bottom/>
      <diagonal/>
    </border>
    <border>
      <left style="thin">
        <color theme="8" tint="0.39991454817346722"/>
      </left>
      <right style="hair">
        <color theme="1" tint="4.9989318521683403E-2"/>
      </right>
      <top/>
      <bottom/>
      <diagonal/>
    </border>
    <border>
      <left style="dotted">
        <color theme="8" tint="0.39988402966399123"/>
      </left>
      <right style="thin">
        <color theme="8" tint="0.39988402966399123"/>
      </right>
      <top style="dotted">
        <color theme="8" tint="0.39988402966399123"/>
      </top>
      <bottom style="thin">
        <color theme="8" tint="0.39988402966399123"/>
      </bottom>
      <diagonal/>
    </border>
    <border>
      <left style="dotted">
        <color theme="8" tint="0.39988402966399123"/>
      </left>
      <right style="dotted">
        <color theme="8" tint="0.39988402966399123"/>
      </right>
      <top style="dotted">
        <color theme="8" tint="0.39988402966399123"/>
      </top>
      <bottom style="thin">
        <color theme="8" tint="0.39988402966399123"/>
      </bottom>
      <diagonal/>
    </border>
    <border>
      <left style="thin">
        <color theme="8" tint="0.39988402966399123"/>
      </left>
      <right style="dotted">
        <color theme="8" tint="0.39988402966399123"/>
      </right>
      <top style="dotted">
        <color theme="8" tint="0.39988402966399123"/>
      </top>
      <bottom style="thin">
        <color theme="8" tint="0.39988402966399123"/>
      </bottom>
      <diagonal/>
    </border>
    <border>
      <left style="dotted">
        <color theme="8" tint="0.39988402966399123"/>
      </left>
      <right style="thin">
        <color theme="8" tint="0.39988402966399123"/>
      </right>
      <top style="dotted">
        <color theme="8" tint="0.39988402966399123"/>
      </top>
      <bottom style="dotted">
        <color theme="8" tint="0.39988402966399123"/>
      </bottom>
      <diagonal/>
    </border>
    <border>
      <left style="dotted">
        <color theme="8" tint="0.39988402966399123"/>
      </left>
      <right style="dotted">
        <color theme="8" tint="0.39988402966399123"/>
      </right>
      <top style="dotted">
        <color theme="8" tint="0.39988402966399123"/>
      </top>
      <bottom style="dotted">
        <color theme="8" tint="0.39988402966399123"/>
      </bottom>
      <diagonal/>
    </border>
    <border>
      <left style="thin">
        <color theme="8" tint="0.39988402966399123"/>
      </left>
      <right style="dotted">
        <color theme="8" tint="0.39988402966399123"/>
      </right>
      <top style="dotted">
        <color theme="8" tint="0.39988402966399123"/>
      </top>
      <bottom style="dotted">
        <color theme="8" tint="0.39988402966399123"/>
      </bottom>
      <diagonal/>
    </border>
    <border>
      <left style="thin">
        <color theme="8" tint="0.39988402966399123"/>
      </left>
      <right style="dotted">
        <color theme="8" tint="0.39988402966399123"/>
      </right>
      <top/>
      <bottom style="dotted">
        <color theme="8" tint="0.39988402966399123"/>
      </bottom>
      <diagonal/>
    </border>
    <border>
      <left/>
      <right style="thin">
        <color theme="8" tint="0.39988402966399123"/>
      </right>
      <top style="thin">
        <color theme="8" tint="0.39988402966399123"/>
      </top>
      <bottom style="dotted">
        <color theme="8" tint="0.39988402966399123"/>
      </bottom>
      <diagonal/>
    </border>
    <border>
      <left/>
      <right/>
      <top style="thin">
        <color theme="8" tint="0.39988402966399123"/>
      </top>
      <bottom style="dotted">
        <color theme="8" tint="0.39988402966399123"/>
      </bottom>
      <diagonal/>
    </border>
    <border>
      <left style="dotted">
        <color theme="8" tint="0.39988402966399123"/>
      </left>
      <right/>
      <top style="thin">
        <color theme="8" tint="0.39988402966399123"/>
      </top>
      <bottom style="dotted">
        <color theme="8" tint="0.39988402966399123"/>
      </bottom>
      <diagonal/>
    </border>
    <border>
      <left style="thin">
        <color theme="8" tint="0.39988402966399123"/>
      </left>
      <right style="dotted">
        <color theme="8" tint="0.39988402966399123"/>
      </right>
      <top style="thin">
        <color theme="8" tint="0.39988402966399123"/>
      </top>
      <bottom/>
      <diagonal/>
    </border>
    <border>
      <left style="dotted">
        <color theme="8" tint="0.39988402966399123"/>
      </left>
      <right style="thin">
        <color theme="8" tint="0.39991454817346722"/>
      </right>
      <top style="dotted">
        <color theme="8" tint="0.39988402966399123"/>
      </top>
      <bottom style="thin">
        <color theme="8" tint="0.39991454817346722"/>
      </bottom>
      <diagonal/>
    </border>
    <border>
      <left style="dotted">
        <color theme="8" tint="0.39988402966399123"/>
      </left>
      <right style="dotted">
        <color theme="8" tint="0.39988402966399123"/>
      </right>
      <top style="dotted">
        <color theme="8" tint="0.39988402966399123"/>
      </top>
      <bottom style="thin">
        <color theme="8" tint="0.39991454817346722"/>
      </bottom>
      <diagonal/>
    </border>
    <border>
      <left style="thin">
        <color theme="8" tint="0.39991454817346722"/>
      </left>
      <right style="dotted">
        <color theme="8" tint="0.39988402966399123"/>
      </right>
      <top style="dotted">
        <color theme="8" tint="0.39988402966399123"/>
      </top>
      <bottom style="thin">
        <color theme="8" tint="0.39991454817346722"/>
      </bottom>
      <diagonal/>
    </border>
    <border>
      <left style="dotted">
        <color theme="8" tint="0.39988402966399123"/>
      </left>
      <right style="thin">
        <color theme="8" tint="0.39991454817346722"/>
      </right>
      <top style="dotted">
        <color theme="8" tint="0.39988402966399123"/>
      </top>
      <bottom style="dotted">
        <color theme="8" tint="0.39988402966399123"/>
      </bottom>
      <diagonal/>
    </border>
    <border>
      <left style="thin">
        <color theme="8" tint="0.39991454817346722"/>
      </left>
      <right style="dotted">
        <color theme="8" tint="0.39988402966399123"/>
      </right>
      <top style="dotted">
        <color theme="8" tint="0.39988402966399123"/>
      </top>
      <bottom style="dotted">
        <color theme="8" tint="0.39988402966399123"/>
      </bottom>
      <diagonal/>
    </border>
    <border>
      <left style="thin">
        <color theme="8" tint="0.39991454817346722"/>
      </left>
      <right style="dotted">
        <color theme="8" tint="0.39988402966399123"/>
      </right>
      <top/>
      <bottom style="dotted">
        <color theme="8" tint="0.39988402966399123"/>
      </bottom>
      <diagonal/>
    </border>
    <border>
      <left/>
      <right style="thin">
        <color theme="8" tint="0.39991454817346722"/>
      </right>
      <top style="thin">
        <color theme="8" tint="0.39991454817346722"/>
      </top>
      <bottom/>
      <diagonal/>
    </border>
    <border>
      <left style="dotted">
        <color theme="8" tint="0.39988402966399123"/>
      </left>
      <right/>
      <top style="thin">
        <color theme="8" tint="0.39991454817346722"/>
      </top>
      <bottom/>
      <diagonal/>
    </border>
    <border>
      <left/>
      <right style="dotted">
        <color theme="8" tint="0.39988402966399123"/>
      </right>
      <top style="thin">
        <color theme="8" tint="0.39991454817346722"/>
      </top>
      <bottom style="dotted">
        <color theme="8" tint="0.39988402966399123"/>
      </bottom>
      <diagonal/>
    </border>
    <border>
      <left/>
      <right/>
      <top style="thin">
        <color theme="8" tint="0.39991454817346722"/>
      </top>
      <bottom style="dotted">
        <color theme="8" tint="0.39988402966399123"/>
      </bottom>
      <diagonal/>
    </border>
    <border>
      <left style="dotted">
        <color theme="8" tint="0.39988402966399123"/>
      </left>
      <right/>
      <top style="thin">
        <color theme="8" tint="0.39991454817346722"/>
      </top>
      <bottom style="dotted">
        <color theme="8" tint="0.39988402966399123"/>
      </bottom>
      <diagonal/>
    </border>
    <border>
      <left style="thin">
        <color theme="8" tint="0.39991454817346722"/>
      </left>
      <right style="dotted">
        <color theme="8" tint="0.39988402966399123"/>
      </right>
      <top style="thin">
        <color theme="8" tint="0.39991454817346722"/>
      </top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1" fillId="0" borderId="0" applyFont="0" applyFill="0" applyBorder="0" applyAlignment="0" applyProtection="0">
      <alignment vertical="center"/>
    </xf>
  </cellStyleXfs>
  <cellXfs count="53">
    <xf numFmtId="0" fontId="0" fillId="0" borderId="0" xfId="0">
      <alignment vertical="center"/>
    </xf>
    <xf numFmtId="0" fontId="2" fillId="0" borderId="0" xfId="1"/>
    <xf numFmtId="0" fontId="2" fillId="0" borderId="0" xfId="1" applyAlignment="1">
      <alignment vertical="center"/>
    </xf>
    <xf numFmtId="176" fontId="4" fillId="0" borderId="1" xfId="2" applyNumberFormat="1" applyFont="1" applyBorder="1" applyAlignment="1">
      <alignment vertical="center"/>
    </xf>
    <xf numFmtId="0" fontId="4" fillId="0" borderId="2" xfId="1" applyFont="1" applyBorder="1" applyAlignment="1">
      <alignment horizontal="center" vertical="center"/>
    </xf>
    <xf numFmtId="176" fontId="4" fillId="2" borderId="3" xfId="2" applyNumberFormat="1" applyFont="1" applyFill="1" applyBorder="1" applyAlignment="1">
      <alignment vertical="center"/>
    </xf>
    <xf numFmtId="0" fontId="4" fillId="2" borderId="4" xfId="1" applyFont="1" applyFill="1" applyBorder="1" applyAlignment="1">
      <alignment horizontal="center" vertical="center"/>
    </xf>
    <xf numFmtId="176" fontId="4" fillId="0" borderId="3" xfId="2" applyNumberFormat="1" applyFont="1" applyBorder="1" applyAlignment="1">
      <alignment vertical="center"/>
    </xf>
    <xf numFmtId="0" fontId="4" fillId="0" borderId="4" xfId="1" applyFont="1" applyBorder="1" applyAlignment="1">
      <alignment horizontal="center" vertical="center"/>
    </xf>
    <xf numFmtId="0" fontId="4" fillId="0" borderId="0" xfId="1" applyFont="1"/>
    <xf numFmtId="0" fontId="7" fillId="0" borderId="0" xfId="1" applyFont="1" applyAlignment="1">
      <alignment horizontal="left" vertical="center"/>
    </xf>
    <xf numFmtId="0" fontId="7" fillId="0" borderId="6" xfId="1" applyFont="1" applyBorder="1" applyAlignment="1">
      <alignment horizontal="left" vertical="center"/>
    </xf>
    <xf numFmtId="0" fontId="7" fillId="0" borderId="7" xfId="1" applyFont="1" applyBorder="1" applyAlignment="1">
      <alignment horizontal="left" vertical="center"/>
    </xf>
    <xf numFmtId="38" fontId="4" fillId="0" borderId="1" xfId="2" applyFont="1" applyBorder="1" applyAlignment="1">
      <alignment vertical="center"/>
    </xf>
    <xf numFmtId="38" fontId="6" fillId="0" borderId="8" xfId="2" applyFont="1" applyBorder="1" applyAlignment="1">
      <alignment vertical="center"/>
    </xf>
    <xf numFmtId="38" fontId="6" fillId="0" borderId="9" xfId="2" applyFont="1" applyBorder="1" applyAlignment="1">
      <alignment vertical="center"/>
    </xf>
    <xf numFmtId="0" fontId="4" fillId="0" borderId="10" xfId="1" applyFont="1" applyBorder="1" applyAlignment="1">
      <alignment horizontal="center" vertical="center"/>
    </xf>
    <xf numFmtId="38" fontId="4" fillId="2" borderId="3" xfId="2" applyFont="1" applyFill="1" applyBorder="1" applyAlignment="1">
      <alignment vertical="center"/>
    </xf>
    <xf numFmtId="38" fontId="6" fillId="2" borderId="11" xfId="2" applyFont="1" applyFill="1" applyBorder="1" applyAlignment="1">
      <alignment vertical="center"/>
    </xf>
    <xf numFmtId="38" fontId="6" fillId="2" borderId="12" xfId="2" applyFont="1" applyFill="1" applyBorder="1" applyAlignment="1">
      <alignment vertical="center"/>
    </xf>
    <xf numFmtId="0" fontId="4" fillId="2" borderId="13" xfId="1" applyFont="1" applyFill="1" applyBorder="1" applyAlignment="1">
      <alignment horizontal="center" vertical="center"/>
    </xf>
    <xf numFmtId="38" fontId="4" fillId="0" borderId="3" xfId="2" applyFont="1" applyBorder="1" applyAlignment="1">
      <alignment vertical="center"/>
    </xf>
    <xf numFmtId="38" fontId="6" fillId="0" borderId="11" xfId="2" applyFont="1" applyBorder="1" applyAlignment="1">
      <alignment vertical="center"/>
    </xf>
    <xf numFmtId="38" fontId="6" fillId="0" borderId="12" xfId="2" applyFont="1" applyBorder="1" applyAlignment="1">
      <alignment vertical="center"/>
    </xf>
    <xf numFmtId="0" fontId="4" fillId="0" borderId="13" xfId="1" applyFont="1" applyBorder="1" applyAlignment="1">
      <alignment horizontal="center" vertical="center"/>
    </xf>
    <xf numFmtId="0" fontId="6" fillId="3" borderId="11" xfId="1" applyFont="1" applyFill="1" applyBorder="1" applyAlignment="1">
      <alignment horizontal="center" vertical="center" wrapText="1"/>
    </xf>
    <xf numFmtId="0" fontId="6" fillId="3" borderId="12" xfId="1" applyFont="1" applyFill="1" applyBorder="1" applyAlignment="1">
      <alignment horizontal="center" vertical="center" wrapText="1"/>
    </xf>
    <xf numFmtId="0" fontId="8" fillId="0" borderId="0" xfId="1" applyFont="1"/>
    <xf numFmtId="0" fontId="6" fillId="0" borderId="0" xfId="1" applyFont="1"/>
    <xf numFmtId="38" fontId="6" fillId="0" borderId="19" xfId="2" applyFont="1" applyBorder="1" applyAlignment="1">
      <alignment vertical="center"/>
    </xf>
    <xf numFmtId="38" fontId="6" fillId="0" borderId="20" xfId="2" applyFont="1" applyBorder="1" applyAlignment="1">
      <alignment vertical="center"/>
    </xf>
    <xf numFmtId="0" fontId="4" fillId="0" borderId="21" xfId="1" applyFont="1" applyBorder="1" applyAlignment="1">
      <alignment horizontal="center" vertical="center"/>
    </xf>
    <xf numFmtId="38" fontId="6" fillId="2" borderId="22" xfId="2" applyFont="1" applyFill="1" applyBorder="1" applyAlignment="1">
      <alignment horizontal="right" vertical="center"/>
    </xf>
    <xf numFmtId="0" fontId="4" fillId="2" borderId="23" xfId="1" applyFont="1" applyFill="1" applyBorder="1" applyAlignment="1">
      <alignment horizontal="center" vertical="center"/>
    </xf>
    <xf numFmtId="38" fontId="6" fillId="0" borderId="22" xfId="2" applyFont="1" applyBorder="1" applyAlignment="1">
      <alignment horizontal="right" vertical="center"/>
    </xf>
    <xf numFmtId="0" fontId="4" fillId="0" borderId="23" xfId="1" applyFont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 wrapText="1"/>
    </xf>
    <xf numFmtId="0" fontId="6" fillId="3" borderId="5" xfId="1" applyFont="1" applyFill="1" applyBorder="1" applyAlignment="1">
      <alignment horizontal="center" vertical="center" wrapText="1"/>
    </xf>
    <xf numFmtId="0" fontId="6" fillId="3" borderId="18" xfId="1" applyFont="1" applyFill="1" applyBorder="1" applyAlignment="1">
      <alignment horizontal="center" vertical="center"/>
    </xf>
    <xf numFmtId="0" fontId="6" fillId="3" borderId="14" xfId="1" applyFont="1" applyFill="1" applyBorder="1" applyAlignment="1">
      <alignment horizontal="center" vertical="center"/>
    </xf>
    <xf numFmtId="0" fontId="6" fillId="3" borderId="17" xfId="1" applyFont="1" applyFill="1" applyBorder="1" applyAlignment="1">
      <alignment horizontal="center" vertical="center"/>
    </xf>
    <xf numFmtId="0" fontId="6" fillId="3" borderId="16" xfId="1" applyFont="1" applyFill="1" applyBorder="1" applyAlignment="1">
      <alignment horizontal="center" vertical="center"/>
    </xf>
    <xf numFmtId="0" fontId="6" fillId="3" borderId="15" xfId="1" applyFont="1" applyFill="1" applyBorder="1" applyAlignment="1">
      <alignment horizontal="center" vertical="center"/>
    </xf>
    <xf numFmtId="0" fontId="9" fillId="0" borderId="0" xfId="1" applyFont="1" applyAlignment="1">
      <alignment horizontal="left" wrapText="1"/>
    </xf>
    <xf numFmtId="0" fontId="6" fillId="3" borderId="30" xfId="1" applyFont="1" applyFill="1" applyBorder="1" applyAlignment="1">
      <alignment horizontal="center" vertical="center"/>
    </xf>
    <xf numFmtId="0" fontId="6" fillId="3" borderId="24" xfId="1" applyFont="1" applyFill="1" applyBorder="1" applyAlignment="1">
      <alignment horizontal="center" vertical="center"/>
    </xf>
    <xf numFmtId="0" fontId="6" fillId="3" borderId="29" xfId="1" applyFont="1" applyFill="1" applyBorder="1" applyAlignment="1">
      <alignment horizontal="center" vertical="center"/>
    </xf>
    <xf numFmtId="0" fontId="6" fillId="3" borderId="28" xfId="1" applyFont="1" applyFill="1" applyBorder="1" applyAlignment="1">
      <alignment horizontal="center" vertical="center"/>
    </xf>
    <xf numFmtId="0" fontId="6" fillId="3" borderId="27" xfId="1" applyFont="1" applyFill="1" applyBorder="1" applyAlignment="1">
      <alignment horizontal="center" vertical="center"/>
    </xf>
    <xf numFmtId="0" fontId="6" fillId="3" borderId="26" xfId="1" applyFont="1" applyFill="1" applyBorder="1" applyAlignment="1">
      <alignment horizontal="center" vertical="center" wrapText="1"/>
    </xf>
    <xf numFmtId="0" fontId="6" fillId="3" borderId="25" xfId="1" applyFont="1" applyFill="1" applyBorder="1" applyAlignment="1">
      <alignment horizontal="center" vertical="center" wrapText="1"/>
    </xf>
  </cellXfs>
  <cellStyles count="3">
    <cellStyle name="桁区切り 2" xfId="2" xr:uid="{71C29F90-9262-4B67-9E6D-2303CC5B8FDA}"/>
    <cellStyle name="標準" xfId="0" builtinId="0"/>
    <cellStyle name="標準 2 10" xfId="1" xr:uid="{E7304C1E-98AC-42F7-899C-67068533858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E9C448-D912-4396-AED3-5795F93EBDCF}">
  <sheetPr>
    <tabColor rgb="FFFFFF00"/>
  </sheetPr>
  <dimension ref="B2:M57"/>
  <sheetViews>
    <sheetView tabSelected="1" zoomScaleNormal="100" workbookViewId="0"/>
  </sheetViews>
  <sheetFormatPr defaultColWidth="8.69921875" defaultRowHeight="18"/>
  <cols>
    <col min="1" max="1" width="2" style="1" customWidth="1"/>
    <col min="2" max="2" width="8.5" style="1" customWidth="1"/>
    <col min="3" max="5" width="22.69921875" style="1" customWidth="1"/>
    <col min="6" max="7" width="24.19921875" style="1" customWidth="1"/>
    <col min="8" max="8" width="2" style="1" customWidth="1"/>
    <col min="9" max="9" width="11.3984375" style="1" customWidth="1"/>
    <col min="10" max="10" width="33.19921875" style="1" customWidth="1"/>
    <col min="11" max="11" width="2" style="1" customWidth="1"/>
    <col min="12" max="12" width="11.3984375" style="1" customWidth="1"/>
    <col min="13" max="13" width="29" style="1" customWidth="1"/>
    <col min="14" max="16384" width="8.69921875" style="1"/>
  </cols>
  <sheetData>
    <row r="2" spans="2:13" ht="37.950000000000003" customHeight="1">
      <c r="B2" s="28" t="s">
        <v>38</v>
      </c>
      <c r="C2" s="27"/>
      <c r="D2" s="27"/>
      <c r="E2" s="27"/>
      <c r="I2" s="45" t="s">
        <v>37</v>
      </c>
      <c r="J2" s="45"/>
      <c r="L2" s="45" t="s">
        <v>36</v>
      </c>
      <c r="M2" s="45"/>
    </row>
    <row r="3" spans="2:13" ht="18" customHeight="1">
      <c r="B3" s="46" t="s">
        <v>11</v>
      </c>
      <c r="C3" s="48" t="s">
        <v>35</v>
      </c>
      <c r="D3" s="49"/>
      <c r="E3" s="50"/>
      <c r="F3" s="51" t="s">
        <v>34</v>
      </c>
      <c r="G3" s="52"/>
      <c r="I3" s="36" t="s">
        <v>11</v>
      </c>
      <c r="J3" s="38" t="s">
        <v>33</v>
      </c>
      <c r="L3" s="36" t="s">
        <v>11</v>
      </c>
      <c r="M3" s="38" t="s">
        <v>32</v>
      </c>
    </row>
    <row r="4" spans="2:13" ht="90">
      <c r="B4" s="47"/>
      <c r="C4" s="26" t="s">
        <v>31</v>
      </c>
      <c r="D4" s="26" t="s">
        <v>30</v>
      </c>
      <c r="E4" s="26" t="s">
        <v>17</v>
      </c>
      <c r="F4" s="26" t="s">
        <v>29</v>
      </c>
      <c r="G4" s="26" t="s">
        <v>28</v>
      </c>
      <c r="I4" s="37"/>
      <c r="J4" s="39"/>
      <c r="L4" s="37"/>
      <c r="M4" s="39"/>
    </row>
    <row r="5" spans="2:13">
      <c r="B5" s="33" t="s">
        <v>9</v>
      </c>
      <c r="C5" s="19">
        <v>3566182386</v>
      </c>
      <c r="D5" s="19">
        <v>35302710757</v>
      </c>
      <c r="E5" s="19">
        <v>38868893143</v>
      </c>
      <c r="F5" s="32">
        <v>4972000</v>
      </c>
      <c r="G5" s="32">
        <v>5021000</v>
      </c>
      <c r="I5" s="6" t="s">
        <v>9</v>
      </c>
      <c r="J5" s="17">
        <v>4335377</v>
      </c>
      <c r="L5" s="6" t="s">
        <v>9</v>
      </c>
      <c r="M5" s="17">
        <v>4</v>
      </c>
    </row>
    <row r="6" spans="2:13">
      <c r="B6" s="35" t="s">
        <v>8</v>
      </c>
      <c r="C6" s="23">
        <v>6355422440</v>
      </c>
      <c r="D6" s="23">
        <v>63290016611</v>
      </c>
      <c r="E6" s="23">
        <v>69645439051</v>
      </c>
      <c r="F6" s="34">
        <v>13455600</v>
      </c>
      <c r="G6" s="34">
        <v>13564900</v>
      </c>
      <c r="I6" s="8" t="s">
        <v>8</v>
      </c>
      <c r="J6" s="21">
        <v>13468535</v>
      </c>
      <c r="L6" s="8" t="s">
        <v>8</v>
      </c>
      <c r="M6" s="21">
        <v>-8</v>
      </c>
    </row>
    <row r="7" spans="2:13">
      <c r="B7" s="33" t="s">
        <v>7</v>
      </c>
      <c r="C7" s="19">
        <v>26137176512</v>
      </c>
      <c r="D7" s="19">
        <v>251417662801</v>
      </c>
      <c r="E7" s="19">
        <v>277554839313</v>
      </c>
      <c r="F7" s="32">
        <v>53531000</v>
      </c>
      <c r="G7" s="32">
        <v>55178600</v>
      </c>
      <c r="I7" s="6" t="s">
        <v>7</v>
      </c>
      <c r="J7" s="17">
        <v>55348418</v>
      </c>
      <c r="L7" s="6" t="s">
        <v>7</v>
      </c>
      <c r="M7" s="17">
        <v>2</v>
      </c>
    </row>
    <row r="8" spans="2:13">
      <c r="B8" s="35" t="s">
        <v>6</v>
      </c>
      <c r="C8" s="23">
        <v>10782201600</v>
      </c>
      <c r="D8" s="23">
        <v>115752988439</v>
      </c>
      <c r="E8" s="23">
        <v>126535190039</v>
      </c>
      <c r="F8" s="34">
        <v>24570000</v>
      </c>
      <c r="G8" s="34">
        <v>23110000</v>
      </c>
      <c r="I8" s="8" t="s">
        <v>6</v>
      </c>
      <c r="J8" s="21">
        <v>24229558</v>
      </c>
      <c r="L8" s="8" t="s">
        <v>6</v>
      </c>
      <c r="M8" s="21">
        <v>-2</v>
      </c>
    </row>
    <row r="9" spans="2:13">
      <c r="B9" s="33" t="s">
        <v>5</v>
      </c>
      <c r="C9" s="19">
        <v>2286144000</v>
      </c>
      <c r="D9" s="19">
        <v>24028736977</v>
      </c>
      <c r="E9" s="19">
        <v>26314880977</v>
      </c>
      <c r="F9" s="32">
        <v>5120000</v>
      </c>
      <c r="G9" s="32">
        <v>4900000</v>
      </c>
      <c r="I9" s="6" t="s">
        <v>5</v>
      </c>
      <c r="J9" s="17">
        <v>4766684</v>
      </c>
      <c r="L9" s="6" t="s">
        <v>5</v>
      </c>
      <c r="M9" s="17">
        <v>4</v>
      </c>
    </row>
    <row r="10" spans="2:13">
      <c r="B10" s="35" t="s">
        <v>4</v>
      </c>
      <c r="C10" s="23">
        <v>12449687040</v>
      </c>
      <c r="D10" s="23">
        <v>127049804558</v>
      </c>
      <c r="E10" s="23">
        <v>139499491598</v>
      </c>
      <c r="F10" s="34">
        <v>27090000</v>
      </c>
      <c r="G10" s="34">
        <v>26684000</v>
      </c>
      <c r="I10" s="8" t="s">
        <v>4</v>
      </c>
      <c r="J10" s="21">
        <v>26460885</v>
      </c>
      <c r="L10" s="8" t="s">
        <v>4</v>
      </c>
      <c r="M10" s="21">
        <v>-2</v>
      </c>
    </row>
    <row r="11" spans="2:13">
      <c r="B11" s="33" t="s">
        <v>3</v>
      </c>
      <c r="C11" s="19">
        <v>4748800712</v>
      </c>
      <c r="D11" s="19">
        <v>48749163146</v>
      </c>
      <c r="E11" s="19">
        <v>53497963858</v>
      </c>
      <c r="F11" s="32">
        <v>10393300</v>
      </c>
      <c r="G11" s="32">
        <v>10178328</v>
      </c>
      <c r="I11" s="6" t="s">
        <v>3</v>
      </c>
      <c r="J11" s="17">
        <v>9682987</v>
      </c>
      <c r="L11" s="6" t="s">
        <v>3</v>
      </c>
      <c r="M11" s="17">
        <v>-3</v>
      </c>
    </row>
    <row r="12" spans="2:13">
      <c r="B12" s="35" t="s">
        <v>2</v>
      </c>
      <c r="C12" s="23">
        <v>2202163200</v>
      </c>
      <c r="D12" s="23">
        <v>22656610425</v>
      </c>
      <c r="E12" s="23">
        <v>24858773625</v>
      </c>
      <c r="F12" s="34">
        <v>4830000</v>
      </c>
      <c r="G12" s="34">
        <v>4720000</v>
      </c>
      <c r="I12" s="8" t="s">
        <v>2</v>
      </c>
      <c r="J12" s="21">
        <v>4641613</v>
      </c>
      <c r="L12" s="8" t="s">
        <v>2</v>
      </c>
      <c r="M12" s="21">
        <v>1</v>
      </c>
    </row>
    <row r="13" spans="2:13">
      <c r="B13" s="33" t="s">
        <v>1</v>
      </c>
      <c r="C13" s="19">
        <v>11019878950</v>
      </c>
      <c r="D13" s="19">
        <v>104867544040</v>
      </c>
      <c r="E13" s="19">
        <v>115887422990</v>
      </c>
      <c r="F13" s="32">
        <v>15072800</v>
      </c>
      <c r="G13" s="32">
        <v>15692800</v>
      </c>
      <c r="I13" s="6" t="s">
        <v>1</v>
      </c>
      <c r="J13" s="17">
        <v>15796512</v>
      </c>
      <c r="L13" s="6" t="s">
        <v>1</v>
      </c>
      <c r="M13" s="17">
        <v>3</v>
      </c>
    </row>
    <row r="14" spans="2:13">
      <c r="B14" s="31" t="s">
        <v>0</v>
      </c>
      <c r="C14" s="30">
        <v>79547656840</v>
      </c>
      <c r="D14" s="30">
        <v>793115237754</v>
      </c>
      <c r="E14" s="30">
        <v>872662894594</v>
      </c>
      <c r="F14" s="29">
        <v>159034700</v>
      </c>
      <c r="G14" s="29">
        <v>159049628</v>
      </c>
      <c r="I14" s="4" t="s">
        <v>0</v>
      </c>
      <c r="J14" s="13">
        <f>SUM(J5:J13)</f>
        <v>158730569</v>
      </c>
      <c r="L14" s="12" t="s">
        <v>27</v>
      </c>
    </row>
    <row r="15" spans="2:13">
      <c r="C15" s="27"/>
      <c r="D15" s="27"/>
      <c r="E15" s="27"/>
      <c r="F15" s="27"/>
      <c r="G15" s="27"/>
      <c r="L15" s="1" t="s">
        <v>26</v>
      </c>
    </row>
    <row r="17" spans="2:13">
      <c r="B17" s="28" t="s">
        <v>25</v>
      </c>
      <c r="C17" s="27"/>
      <c r="D17" s="27"/>
      <c r="E17" s="27"/>
      <c r="I17" s="9" t="s">
        <v>24</v>
      </c>
      <c r="L17" s="9" t="s">
        <v>23</v>
      </c>
    </row>
    <row r="18" spans="2:13" ht="18" customHeight="1">
      <c r="B18" s="40" t="s">
        <v>11</v>
      </c>
      <c r="C18" s="42" t="s">
        <v>22</v>
      </c>
      <c r="D18" s="43"/>
      <c r="E18" s="44"/>
      <c r="I18" s="36" t="s">
        <v>11</v>
      </c>
      <c r="J18" s="38" t="s">
        <v>21</v>
      </c>
      <c r="L18" s="36" t="s">
        <v>11</v>
      </c>
      <c r="M18" s="38" t="s">
        <v>20</v>
      </c>
    </row>
    <row r="19" spans="2:13" ht="36">
      <c r="B19" s="41"/>
      <c r="C19" s="26" t="s">
        <v>19</v>
      </c>
      <c r="D19" s="26" t="s">
        <v>18</v>
      </c>
      <c r="E19" s="25" t="s">
        <v>17</v>
      </c>
      <c r="I19" s="37"/>
      <c r="J19" s="39"/>
      <c r="L19" s="37"/>
      <c r="M19" s="39"/>
    </row>
    <row r="20" spans="2:13">
      <c r="B20" s="20" t="s">
        <v>9</v>
      </c>
      <c r="C20" s="19">
        <v>297181865</v>
      </c>
      <c r="D20" s="19">
        <v>2941892563</v>
      </c>
      <c r="E20" s="18">
        <v>3239074428</v>
      </c>
      <c r="I20" s="6" t="s">
        <v>9</v>
      </c>
      <c r="J20" s="17">
        <v>4328005</v>
      </c>
      <c r="L20" s="6" t="s">
        <v>9</v>
      </c>
      <c r="M20" s="17">
        <v>1</v>
      </c>
    </row>
    <row r="21" spans="2:13">
      <c r="B21" s="24" t="s">
        <v>8</v>
      </c>
      <c r="C21" s="23">
        <v>529618536</v>
      </c>
      <c r="D21" s="23">
        <v>5274168050</v>
      </c>
      <c r="E21" s="22">
        <v>5803786586</v>
      </c>
      <c r="I21" s="8" t="s">
        <v>8</v>
      </c>
      <c r="J21" s="21">
        <v>13416826</v>
      </c>
      <c r="L21" s="8" t="s">
        <v>8</v>
      </c>
      <c r="M21" s="21">
        <v>3</v>
      </c>
    </row>
    <row r="22" spans="2:13">
      <c r="B22" s="20" t="s">
        <v>7</v>
      </c>
      <c r="C22" s="19">
        <v>2178098042</v>
      </c>
      <c r="D22" s="19">
        <v>20951471900</v>
      </c>
      <c r="E22" s="18">
        <v>23129569942</v>
      </c>
      <c r="I22" s="6" t="s">
        <v>7</v>
      </c>
      <c r="J22" s="17">
        <v>55264267</v>
      </c>
      <c r="L22" s="6" t="s">
        <v>7</v>
      </c>
      <c r="M22" s="17">
        <v>0</v>
      </c>
    </row>
    <row r="23" spans="2:13">
      <c r="B23" s="24" t="s">
        <v>6</v>
      </c>
      <c r="C23" s="23">
        <v>898516800</v>
      </c>
      <c r="D23" s="23">
        <v>9646082369</v>
      </c>
      <c r="E23" s="22">
        <v>10544599169</v>
      </c>
      <c r="I23" s="8" t="s">
        <v>6</v>
      </c>
      <c r="J23" s="21">
        <v>24203731</v>
      </c>
      <c r="L23" s="8" t="s">
        <v>6</v>
      </c>
      <c r="M23" s="21">
        <v>-1</v>
      </c>
    </row>
    <row r="24" spans="2:13">
      <c r="B24" s="20" t="s">
        <v>5</v>
      </c>
      <c r="C24" s="19">
        <v>190512000</v>
      </c>
      <c r="D24" s="19">
        <v>2002394748</v>
      </c>
      <c r="E24" s="18">
        <v>2192906748</v>
      </c>
      <c r="I24" s="6" t="s">
        <v>5</v>
      </c>
      <c r="J24" s="17">
        <v>4762462</v>
      </c>
      <c r="L24" s="6" t="s">
        <v>5</v>
      </c>
      <c r="M24" s="17">
        <v>1</v>
      </c>
    </row>
    <row r="25" spans="2:13">
      <c r="B25" s="24" t="s">
        <v>4</v>
      </c>
      <c r="C25" s="23">
        <v>1037473920</v>
      </c>
      <c r="D25" s="23">
        <v>10587483713</v>
      </c>
      <c r="E25" s="22">
        <v>11624957633</v>
      </c>
      <c r="I25" s="8" t="s">
        <v>4</v>
      </c>
      <c r="J25" s="21">
        <v>26433029</v>
      </c>
      <c r="L25" s="8" t="s">
        <v>4</v>
      </c>
      <c r="M25" s="21">
        <v>0</v>
      </c>
    </row>
    <row r="26" spans="2:13">
      <c r="B26" s="20" t="s">
        <v>3</v>
      </c>
      <c r="C26" s="19">
        <v>395733392</v>
      </c>
      <c r="D26" s="19">
        <v>4062430262</v>
      </c>
      <c r="E26" s="18">
        <v>4458163654</v>
      </c>
      <c r="I26" s="6" t="s">
        <v>3</v>
      </c>
      <c r="J26" s="17">
        <v>9668889</v>
      </c>
      <c r="L26" s="6" t="s">
        <v>3</v>
      </c>
      <c r="M26" s="17">
        <v>-1</v>
      </c>
    </row>
    <row r="27" spans="2:13">
      <c r="B27" s="24" t="s">
        <v>2</v>
      </c>
      <c r="C27" s="23">
        <v>183513600</v>
      </c>
      <c r="D27" s="23">
        <v>1888050868</v>
      </c>
      <c r="E27" s="22">
        <v>2071564468</v>
      </c>
      <c r="I27" s="8" t="s">
        <v>2</v>
      </c>
      <c r="J27" s="21">
        <v>4633772</v>
      </c>
      <c r="L27" s="8" t="s">
        <v>2</v>
      </c>
      <c r="M27" s="21">
        <v>0</v>
      </c>
    </row>
    <row r="28" spans="2:13">
      <c r="B28" s="20" t="s">
        <v>1</v>
      </c>
      <c r="C28" s="19">
        <v>918323245</v>
      </c>
      <c r="D28" s="19">
        <v>8738962003</v>
      </c>
      <c r="E28" s="18">
        <v>9657285248</v>
      </c>
      <c r="I28" s="6" t="s">
        <v>1</v>
      </c>
      <c r="J28" s="17">
        <v>15780380</v>
      </c>
      <c r="L28" s="6" t="s">
        <v>1</v>
      </c>
      <c r="M28" s="17">
        <v>1</v>
      </c>
    </row>
    <row r="29" spans="2:13">
      <c r="B29" s="16" t="s">
        <v>0</v>
      </c>
      <c r="C29" s="15">
        <v>6628971400</v>
      </c>
      <c r="D29" s="15">
        <v>66092936476</v>
      </c>
      <c r="E29" s="14">
        <v>72721907876</v>
      </c>
      <c r="I29" s="4" t="s">
        <v>0</v>
      </c>
      <c r="J29" s="13">
        <f>SUM(J20:J28)</f>
        <v>158491361</v>
      </c>
      <c r="L29" s="12" t="s">
        <v>16</v>
      </c>
    </row>
    <row r="30" spans="2:13">
      <c r="B30" s="11" t="s">
        <v>15</v>
      </c>
      <c r="L30" s="1" t="s">
        <v>14</v>
      </c>
    </row>
    <row r="31" spans="2:13">
      <c r="B31" s="10"/>
      <c r="L31" s="1" t="s">
        <v>13</v>
      </c>
    </row>
    <row r="32" spans="2:13">
      <c r="I32" s="9" t="s">
        <v>12</v>
      </c>
    </row>
    <row r="33" spans="2:10" ht="18" customHeight="1">
      <c r="I33" s="36" t="s">
        <v>11</v>
      </c>
      <c r="J33" s="38" t="s">
        <v>10</v>
      </c>
    </row>
    <row r="34" spans="2:10">
      <c r="I34" s="37"/>
      <c r="J34" s="39"/>
    </row>
    <row r="35" spans="2:10">
      <c r="I35" s="6" t="s">
        <v>9</v>
      </c>
      <c r="J35" s="5">
        <v>18733552.799000006</v>
      </c>
    </row>
    <row r="36" spans="2:10">
      <c r="I36" s="8" t="s">
        <v>8</v>
      </c>
      <c r="J36" s="7">
        <v>45074522.169999994</v>
      </c>
    </row>
    <row r="37" spans="2:10">
      <c r="I37" s="6" t="s">
        <v>7</v>
      </c>
      <c r="J37" s="5">
        <v>175054792.30000001</v>
      </c>
    </row>
    <row r="38" spans="2:10">
      <c r="I38" s="8" t="s">
        <v>6</v>
      </c>
      <c r="J38" s="7">
        <v>65573595.500000007</v>
      </c>
    </row>
    <row r="39" spans="2:10">
      <c r="I39" s="6" t="s">
        <v>5</v>
      </c>
      <c r="J39" s="5">
        <v>14739801.469000001</v>
      </c>
    </row>
    <row r="40" spans="2:10">
      <c r="I40" s="8" t="s">
        <v>4</v>
      </c>
      <c r="J40" s="7">
        <v>64930905.61999999</v>
      </c>
    </row>
    <row r="41" spans="2:10">
      <c r="I41" s="6" t="s">
        <v>3</v>
      </c>
      <c r="J41" s="5">
        <v>28614942.805</v>
      </c>
    </row>
    <row r="42" spans="2:10">
      <c r="I42" s="8" t="s">
        <v>2</v>
      </c>
      <c r="J42" s="7">
        <v>12799279.200000001</v>
      </c>
    </row>
    <row r="43" spans="2:10">
      <c r="I43" s="6" t="s">
        <v>1</v>
      </c>
      <c r="J43" s="5">
        <v>51271615.939999975</v>
      </c>
    </row>
    <row r="44" spans="2:10">
      <c r="I44" s="4" t="s">
        <v>0</v>
      </c>
      <c r="J44" s="3">
        <f>SUM(J35:J43)</f>
        <v>476793007.80299997</v>
      </c>
    </row>
    <row r="48" spans="2:10">
      <c r="B48" s="2"/>
      <c r="C48" s="2"/>
      <c r="D48" s="2"/>
      <c r="E48" s="2"/>
      <c r="F48" s="2"/>
    </row>
    <row r="49" spans="2:6">
      <c r="B49" s="2"/>
      <c r="C49" s="2"/>
      <c r="D49" s="2"/>
      <c r="E49" s="2"/>
      <c r="F49" s="2"/>
    </row>
    <row r="50" spans="2:6">
      <c r="B50" s="2"/>
      <c r="C50" s="2"/>
      <c r="D50" s="2"/>
      <c r="E50" s="2"/>
      <c r="F50" s="2"/>
    </row>
    <row r="51" spans="2:6">
      <c r="B51" s="2"/>
      <c r="C51" s="2"/>
      <c r="D51" s="2"/>
      <c r="E51" s="2"/>
      <c r="F51" s="2"/>
    </row>
    <row r="52" spans="2:6">
      <c r="B52" s="2"/>
      <c r="C52" s="2"/>
      <c r="D52" s="2"/>
      <c r="E52" s="2"/>
      <c r="F52" s="2"/>
    </row>
    <row r="53" spans="2:6">
      <c r="B53" s="2"/>
      <c r="C53" s="2"/>
      <c r="D53" s="2"/>
      <c r="E53" s="2"/>
      <c r="F53" s="2"/>
    </row>
    <row r="54" spans="2:6">
      <c r="B54" s="2"/>
      <c r="C54" s="2"/>
      <c r="D54" s="2"/>
      <c r="E54" s="2"/>
      <c r="F54" s="2"/>
    </row>
    <row r="55" spans="2:6">
      <c r="B55" s="2"/>
      <c r="C55" s="2"/>
      <c r="D55" s="2"/>
      <c r="E55" s="2"/>
      <c r="F55" s="2"/>
    </row>
    <row r="56" spans="2:6">
      <c r="B56" s="2"/>
      <c r="C56" s="2"/>
      <c r="D56" s="2"/>
      <c r="E56" s="2"/>
      <c r="F56" s="2"/>
    </row>
    <row r="57" spans="2:6">
      <c r="B57" s="2"/>
      <c r="C57" s="2"/>
      <c r="D57" s="2"/>
      <c r="E57" s="2"/>
      <c r="F57" s="2"/>
    </row>
  </sheetData>
  <mergeCells count="17">
    <mergeCell ref="L18:L19"/>
    <mergeCell ref="M18:M19"/>
    <mergeCell ref="I2:J2"/>
    <mergeCell ref="L2:M2"/>
    <mergeCell ref="B3:B4"/>
    <mergeCell ref="C3:E3"/>
    <mergeCell ref="F3:G3"/>
    <mergeCell ref="I3:I4"/>
    <mergeCell ref="J3:J4"/>
    <mergeCell ref="L3:L4"/>
    <mergeCell ref="M3:M4"/>
    <mergeCell ref="I33:I34"/>
    <mergeCell ref="J33:J34"/>
    <mergeCell ref="B18:B19"/>
    <mergeCell ref="C18:E18"/>
    <mergeCell ref="I18:I19"/>
    <mergeCell ref="J18:J19"/>
  </mergeCells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容量拠出金算定諸元（2026年４月分）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2026-06-09T02:07:24Z</dcterms:created>
  <dcterms:modified xsi:type="dcterms:W3CDTF">2026-06-10T06:10:41Z</dcterms:modified>
</cp:coreProperties>
</file>