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0" documentId="13_ncr:1_{568643E2-969D-4F8C-94A0-A8E37DC308DE}" xr6:coauthVersionLast="47" xr6:coauthVersionMax="47" xr10:uidLastSave="{00000000-0000-0000-0000-000000000000}"/>
  <bookViews>
    <workbookView xWindow="5535" yWindow="-16320" windowWidth="29040" windowHeight="15720" xr2:uid="{CA6BCB45-F0AB-4CF9-9971-B209079C5271}"/>
  </bookViews>
  <sheets>
    <sheet name="容量拠出金算定諸元（2026年3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29" i="1" l="1"/>
  <c r="J14" i="1"/>
  <c r="G14" i="1"/>
  <c r="F14" i="1"/>
  <c r="D14" i="1"/>
  <c r="C14" i="1"/>
  <c r="E13" i="1"/>
  <c r="E12" i="1"/>
  <c r="E11" i="1"/>
  <c r="E10" i="1"/>
  <c r="E9" i="1"/>
  <c r="E8" i="1"/>
  <c r="E7" i="1"/>
  <c r="E6" i="1"/>
  <c r="E5" i="1"/>
  <c r="E14" i="1" l="1"/>
</calcChain>
</file>

<file path=xl/sharedStrings.xml><?xml version="1.0" encoding="utf-8"?>
<sst xmlns="http://schemas.openxmlformats.org/spreadsheetml/2006/main" count="112" uniqueCount="43">
  <si>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</si>
  <si>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</si>
  <si>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</si>
  <si>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</si>
  <si>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</si>
  <si>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</si>
  <si>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</si>
  <si>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</si>
  <si>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</si>
  <si>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</si>
  <si>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</si>
  <si>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</si>
  <si>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</si>
  <si>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</si>
  <si>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</si>
  <si>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</si>
  <si>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</si>
  <si>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</si>
  <si>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</si>
  <si>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</si>
  <si>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</si>
  <si>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</si>
  <si>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</si>
  <si>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</si>
  <si>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</si>
  <si>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</si>
  <si>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</si>
  <si>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</si>
  <si>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</si>
  <si>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</si>
  <si>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</si>
  <si>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</si>
  <si>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</si>
  <si>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</si>
  <si>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②2026年3月を算定対象とする容量拠出金 負担総額（市場退出反映済み）</t>
    <phoneticPr fontId="5"/>
  </si>
  <si>
    <t>2026年3月分
エリア毎の全小売電気事業者の
シェア変動考慮後のkW（推定）合計</t>
    <phoneticPr fontId="5"/>
  </si>
  <si>
    <t>2026年3月分
容量拠出金の端数調整額
［円:税抜］</t>
    <phoneticPr fontId="5"/>
  </si>
  <si>
    <t>2026年3月分
既存事業者のエリアシェアkW</t>
    <phoneticPr fontId="5"/>
  </si>
  <si>
    <t>2026年3月分
新規参入者のエリアシェアkW
端数調整値［kW］</t>
    <phoneticPr fontId="5"/>
  </si>
  <si>
    <t>2026年3月分
既存事業者の託送契約電力kW合計</t>
    <phoneticPr fontId="5"/>
  </si>
  <si>
    <t>2026年3月　容量拠出金（市場退出分反映済み）</t>
    <phoneticPr fontId="5"/>
  </si>
  <si>
    <t>※2026年3月算定の負担総額は、2025年度容量拠出金負担総額から</t>
    <rPh sb="8" eb="10">
      <t>サンテイ</t>
    </rPh>
    <rPh sb="11" eb="13">
      <t>フタン</t>
    </rPh>
    <rPh sb="13" eb="15">
      <t>ソウガク</t>
    </rPh>
    <phoneticPr fontId="4"/>
  </si>
  <si>
    <t>　各月算定の負担総額の合計金額（2025年4月分～2026年2月分の合計金額）を差引いた金額となります。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</si>
</sst>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Font="1" applyBorder="1" applyAlignment="1">
      <alignment vertical="center"/>
    </xf>
    <xf numFmtId="0" fontId="9" fillId="0" borderId="19" xfId="1" applyFont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0" t="s">
        <v>1</v>
      </c>
      <c r="J2" s="40"/>
      <c r="L2" s="40" t="s">
        <v>2</v>
      </c>
      <c r="M2" s="40"/>
    </row>
    <row r="3" spans="2:13" ht="18" customHeight="1" x14ac:dyDescent="0.45">
      <c r="B3" s="41" t="s">
        <v>3</v>
      </c>
      <c r="C3" s="43" t="s">
        <v>4</v>
      </c>
      <c r="D3" s="44"/>
      <c r="E3" s="45"/>
      <c r="F3" s="46" t="s">
        <v>5</v>
      </c>
      <c r="G3" s="47"/>
      <c r="I3" s="36" t="s">
        <v>3</v>
      </c>
      <c r="J3" s="38" t="s">
        <v>35</v>
      </c>
      <c r="L3" s="36" t="s">
        <v>3</v>
      </c>
      <c r="M3" s="38" t="s">
        <v>36</v>
      </c>
    </row>
    <row r="4" spans="2:13" ht="90" x14ac:dyDescent="0.45">
      <c r="B4" s="42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4975891</v>
      </c>
      <c r="L5" s="8" t="s">
        <v>10</v>
      </c>
      <c r="M5" s="9">
        <v>-2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13808999</v>
      </c>
      <c r="L6" s="13" t="s">
        <v>11</v>
      </c>
      <c r="M6" s="14">
        <v>12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45244170</v>
      </c>
      <c r="L7" s="8" t="s">
        <v>12</v>
      </c>
      <c r="M7" s="9">
        <v>-4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22272707</v>
      </c>
      <c r="L8" s="13" t="s">
        <v>13</v>
      </c>
      <c r="M8" s="14">
        <v>0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4886785</v>
      </c>
      <c r="L9" s="8" t="s">
        <v>14</v>
      </c>
      <c r="M9" s="9">
        <v>-4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24390630</v>
      </c>
      <c r="L10" s="13" t="s">
        <v>15</v>
      </c>
      <c r="M10" s="14">
        <v>8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10070489</v>
      </c>
      <c r="L11" s="8" t="s">
        <v>16</v>
      </c>
      <c r="M11" s="9">
        <v>-5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4276414</v>
      </c>
      <c r="L12" s="13" t="s">
        <v>17</v>
      </c>
      <c r="M12" s="14">
        <v>-7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14684903</v>
      </c>
      <c r="L13" s="8" t="s">
        <v>18</v>
      </c>
      <c r="M13" s="9">
        <v>4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144610988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8" t="s">
        <v>3</v>
      </c>
      <c r="C18" s="50" t="s">
        <v>40</v>
      </c>
      <c r="D18" s="51"/>
      <c r="E18" s="52"/>
      <c r="I18" s="36" t="s">
        <v>3</v>
      </c>
      <c r="J18" s="38" t="s">
        <v>37</v>
      </c>
      <c r="L18" s="36" t="s">
        <v>3</v>
      </c>
      <c r="M18" s="38" t="s">
        <v>38</v>
      </c>
    </row>
    <row r="19" spans="2:13" ht="36" x14ac:dyDescent="0.45">
      <c r="B19" s="49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v>209007742</v>
      </c>
      <c r="D20" s="6">
        <v>2463568828</v>
      </c>
      <c r="E20" s="24">
        <v>2672576570</v>
      </c>
      <c r="I20" s="8" t="s">
        <v>10</v>
      </c>
      <c r="J20" s="9">
        <v>4948544</v>
      </c>
      <c r="L20" s="8" t="s">
        <v>10</v>
      </c>
      <c r="M20" s="9">
        <v>-1</v>
      </c>
    </row>
    <row r="21" spans="2:13" x14ac:dyDescent="0.45">
      <c r="B21" s="25" t="s">
        <v>11</v>
      </c>
      <c r="C21" s="11">
        <v>310495800</v>
      </c>
      <c r="D21" s="11">
        <v>2761917615</v>
      </c>
      <c r="E21" s="26">
        <v>3072413415</v>
      </c>
      <c r="I21" s="13" t="s">
        <v>11</v>
      </c>
      <c r="J21" s="14">
        <v>13788203</v>
      </c>
      <c r="L21" s="13" t="s">
        <v>11</v>
      </c>
      <c r="M21" s="14">
        <v>0</v>
      </c>
    </row>
    <row r="22" spans="2:13" x14ac:dyDescent="0.45">
      <c r="B22" s="23" t="s">
        <v>12</v>
      </c>
      <c r="C22" s="6">
        <v>1270336970</v>
      </c>
      <c r="D22" s="6">
        <v>11078977403</v>
      </c>
      <c r="E22" s="24">
        <v>12349314373</v>
      </c>
      <c r="I22" s="8" t="s">
        <v>12</v>
      </c>
      <c r="J22" s="9">
        <v>45170345</v>
      </c>
      <c r="L22" s="8" t="s">
        <v>12</v>
      </c>
      <c r="M22" s="9">
        <v>1</v>
      </c>
    </row>
    <row r="23" spans="2:13" x14ac:dyDescent="0.45">
      <c r="B23" s="25" t="s">
        <v>13</v>
      </c>
      <c r="C23" s="11">
        <v>570384000</v>
      </c>
      <c r="D23" s="11">
        <v>5073671267</v>
      </c>
      <c r="E23" s="26">
        <v>5644055267</v>
      </c>
      <c r="I23" s="13" t="s">
        <v>13</v>
      </c>
      <c r="J23" s="14">
        <v>22216820</v>
      </c>
      <c r="L23" s="13" t="s">
        <v>13</v>
      </c>
      <c r="M23" s="14">
        <v>-1</v>
      </c>
    </row>
    <row r="24" spans="2:13" x14ac:dyDescent="0.45">
      <c r="B24" s="23" t="s">
        <v>14</v>
      </c>
      <c r="C24" s="6">
        <v>115565670</v>
      </c>
      <c r="D24" s="6">
        <v>1027978032</v>
      </c>
      <c r="E24" s="24">
        <v>1143543702</v>
      </c>
      <c r="I24" s="8" t="s">
        <v>14</v>
      </c>
      <c r="J24" s="9">
        <v>4856186</v>
      </c>
      <c r="L24" s="8" t="s">
        <v>14</v>
      </c>
      <c r="M24" s="9">
        <v>0</v>
      </c>
    </row>
    <row r="25" spans="2:13" x14ac:dyDescent="0.45">
      <c r="B25" s="25" t="s">
        <v>15</v>
      </c>
      <c r="C25" s="11">
        <v>631663000</v>
      </c>
      <c r="D25" s="11">
        <v>5618759311</v>
      </c>
      <c r="E25" s="26">
        <v>6250422311</v>
      </c>
      <c r="I25" s="13" t="s">
        <v>15</v>
      </c>
      <c r="J25" s="14">
        <v>24350834</v>
      </c>
      <c r="L25" s="13" t="s">
        <v>15</v>
      </c>
      <c r="M25" s="14">
        <v>-1</v>
      </c>
    </row>
    <row r="26" spans="2:13" x14ac:dyDescent="0.45">
      <c r="B26" s="23" t="s">
        <v>16</v>
      </c>
      <c r="C26" s="6">
        <v>240730940</v>
      </c>
      <c r="D26" s="6">
        <v>2141346271</v>
      </c>
      <c r="E26" s="24">
        <v>2382077211</v>
      </c>
      <c r="I26" s="8" t="s">
        <v>16</v>
      </c>
      <c r="J26" s="9">
        <v>10014524</v>
      </c>
      <c r="L26" s="8" t="s">
        <v>16</v>
      </c>
      <c r="M26" s="9">
        <v>-1</v>
      </c>
    </row>
    <row r="27" spans="2:13" x14ac:dyDescent="0.45">
      <c r="B27" s="25" t="s">
        <v>17</v>
      </c>
      <c r="C27" s="11">
        <v>113704000</v>
      </c>
      <c r="D27" s="11">
        <v>1011418131</v>
      </c>
      <c r="E27" s="26">
        <v>1125122131</v>
      </c>
      <c r="I27" s="13" t="s">
        <v>17</v>
      </c>
      <c r="J27" s="14">
        <v>4271028</v>
      </c>
      <c r="L27" s="13" t="s">
        <v>17</v>
      </c>
      <c r="M27" s="14">
        <v>1</v>
      </c>
    </row>
    <row r="28" spans="2:13" x14ac:dyDescent="0.45">
      <c r="B28" s="23" t="s">
        <v>18</v>
      </c>
      <c r="C28" s="6">
        <v>640627964</v>
      </c>
      <c r="D28" s="6">
        <v>6373466092</v>
      </c>
      <c r="E28" s="24">
        <v>7014094056</v>
      </c>
      <c r="I28" s="8" t="s">
        <v>18</v>
      </c>
      <c r="J28" s="9">
        <v>14553646</v>
      </c>
      <c r="L28" s="8" t="s">
        <v>18</v>
      </c>
      <c r="M28" s="9">
        <v>0</v>
      </c>
    </row>
    <row r="29" spans="2:13" x14ac:dyDescent="0.45">
      <c r="B29" s="27" t="s">
        <v>19</v>
      </c>
      <c r="C29" s="28">
        <v>4102516086</v>
      </c>
      <c r="D29" s="28">
        <v>37551102950</v>
      </c>
      <c r="E29" s="29">
        <v>41653619036</v>
      </c>
      <c r="I29" s="18" t="s">
        <v>19</v>
      </c>
      <c r="J29" s="19">
        <f>SUM(J20:J28)</f>
        <v>144170130</v>
      </c>
      <c r="L29" s="20" t="s">
        <v>26</v>
      </c>
    </row>
    <row r="30" spans="2:13" x14ac:dyDescent="0.45">
      <c r="B30" s="30" t="s">
        <v>41</v>
      </c>
      <c r="L30" s="3" t="s">
        <v>27</v>
      </c>
    </row>
    <row r="31" spans="2:13" x14ac:dyDescent="0.45">
      <c r="B31" s="31" t="s">
        <v>42</v>
      </c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39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18728288.197000001</v>
      </c>
    </row>
    <row r="36" spans="2:10" x14ac:dyDescent="0.45">
      <c r="I36" s="13" t="s">
        <v>11</v>
      </c>
      <c r="J36" s="35">
        <v>45069305.11999999</v>
      </c>
    </row>
    <row r="37" spans="2:10" x14ac:dyDescent="0.45">
      <c r="I37" s="8" t="s">
        <v>12</v>
      </c>
      <c r="J37" s="34">
        <v>175136310.23000002</v>
      </c>
    </row>
    <row r="38" spans="2:10" x14ac:dyDescent="0.45">
      <c r="I38" s="13" t="s">
        <v>13</v>
      </c>
      <c r="J38" s="35">
        <v>65634468.000000007</v>
      </c>
    </row>
    <row r="39" spans="2:10" x14ac:dyDescent="0.45">
      <c r="I39" s="8" t="s">
        <v>14</v>
      </c>
      <c r="J39" s="34">
        <v>14686490.6</v>
      </c>
    </row>
    <row r="40" spans="2:10" x14ac:dyDescent="0.45">
      <c r="I40" s="13" t="s">
        <v>15</v>
      </c>
      <c r="J40" s="35">
        <v>65207219.429999985</v>
      </c>
    </row>
    <row r="41" spans="2:10" x14ac:dyDescent="0.45">
      <c r="I41" s="8" t="s">
        <v>16</v>
      </c>
      <c r="J41" s="34">
        <v>28583447.775000002</v>
      </c>
    </row>
    <row r="42" spans="2:10" x14ac:dyDescent="0.45">
      <c r="I42" s="13" t="s">
        <v>17</v>
      </c>
      <c r="J42" s="35">
        <v>12885319.600000001</v>
      </c>
    </row>
    <row r="43" spans="2:10" x14ac:dyDescent="0.45">
      <c r="I43" s="8" t="s">
        <v>18</v>
      </c>
      <c r="J43" s="34">
        <v>50956276.869999975</v>
      </c>
    </row>
    <row r="44" spans="2:10" x14ac:dyDescent="0.45">
      <c r="I44" s="18" t="s">
        <v>19</v>
      </c>
      <c r="J44" s="32">
        <f>SUM(J35:J43)</f>
        <v>476887125.82200003</v>
      </c>
    </row>
  </sheetData>
  <mergeCells count="17">
    <mergeCell ref="I33:I34"/>
    <mergeCell ref="J33:J34"/>
    <mergeCell ref="B18:B19"/>
    <mergeCell ref="C18:E18"/>
    <mergeCell ref="I18:I19"/>
    <mergeCell ref="J18:J19"/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容量拠出金算定諸元（2026年3月分）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2026-05-14T10:13:45Z</dcterms:modified>
</cp:coreProperties>
</file>