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4765CC6-0651-4EB6-911C-BD55BB5BC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長期" sheetId="7" r:id="rId1"/>
    <sheet name="2029年度" sheetId="9" r:id="rId2"/>
    <sheet name="2028年度" sheetId="8" r:id="rId3"/>
    <sheet name="2027年度" sheetId="5" r:id="rId4"/>
    <sheet name="2026年度" sheetId="4" r:id="rId5"/>
    <sheet name="2025年度" sheetId="3" r:id="rId6"/>
    <sheet name="2024年度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D7" i="7" l="1"/>
  <c r="E7" i="7" s="1"/>
</calcChain>
</file>

<file path=xl/sharedStrings.xml><?xml version="1.0" encoding="utf-8"?>
<sst xmlns="http://schemas.openxmlformats.org/spreadsheetml/2006/main" count="306" uniqueCount="55">
  <si>
    <t>全国</t>
    <rPh sb="0" eb="2">
      <t>ゼンコク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</si>
  <si>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</si>
  <si>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</si>
  <si>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</si>
  <si>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</si>
  <si>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</si>
  <si>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</si>
  <si>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</si>
  <si>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</si>
  <si>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北陸</t>
    <rPh sb="0" eb="2">
      <t>ホクリク</t>
    </rPh>
    <phoneticPr fontId="2"/>
  </si>
  <si>
    <t>2020年12月公表</t>
    <rPh sb="4" eb="5">
      <t>ネン</t>
    </rPh>
    <rPh sb="7" eb="8">
      <t>ガツ</t>
    </rPh>
    <rPh sb="8" eb="10">
      <t>コウヒョウ</t>
    </rPh>
    <phoneticPr fontId="2"/>
  </si>
  <si>
    <t>2022年3月公表</t>
    <rPh sb="4" eb="5">
      <t>ネン</t>
    </rPh>
    <rPh sb="6" eb="7">
      <t>ガツ</t>
    </rPh>
    <rPh sb="7" eb="9">
      <t>コウヒョウ</t>
    </rPh>
    <phoneticPr fontId="2"/>
  </si>
  <si>
    <t>[kW]</t>
  </si>
  <si>
    <t>[円]</t>
    <phoneticPr fontId="2"/>
  </si>
  <si>
    <t>下段</t>
    <rPh sb="0" eb="2">
      <t>ゲダン</t>
    </rPh>
    <phoneticPr fontId="2"/>
  </si>
  <si>
    <t>単位:上段</t>
    <rPh sb="0" eb="2">
      <t>タンイ</t>
    </rPh>
    <rPh sb="3" eb="5">
      <t>ジョウダン</t>
    </rPh>
    <phoneticPr fontId="2"/>
  </si>
  <si>
    <t>[万kW]</t>
    <rPh sb="1" eb="2">
      <t>マン</t>
    </rPh>
    <phoneticPr fontId="2"/>
  </si>
  <si>
    <t>[億円]</t>
    <rPh sb="1" eb="2">
      <t>オク</t>
    </rPh>
    <phoneticPr fontId="2"/>
  </si>
  <si>
    <t>※端数処理の関係で合計が合わないことがある。</t>
    <phoneticPr fontId="2"/>
  </si>
  <si>
    <t>2023年5月公表</t>
    <rPh sb="4" eb="5">
      <t>ネン</t>
    </rPh>
    <rPh sb="6" eb="7">
      <t>ガツ</t>
    </rPh>
    <rPh sb="7" eb="9">
      <t>コウヒョウ</t>
    </rPh>
    <phoneticPr fontId="2"/>
  </si>
  <si>
    <t>2023年2月公表</t>
    <rPh sb="4" eb="5">
      <t>ネン</t>
    </rPh>
    <rPh sb="6" eb="7">
      <t>ガツ</t>
    </rPh>
    <rPh sb="7" eb="9">
      <t>コウヒョウ</t>
    </rPh>
    <phoneticPr fontId="2"/>
  </si>
  <si>
    <t>2022年1月公表</t>
    <rPh sb="4" eb="5">
      <t>ネン</t>
    </rPh>
    <rPh sb="6" eb="7">
      <t>ガツ</t>
    </rPh>
    <rPh sb="7" eb="9">
      <t>コウヒョウ</t>
    </rPh>
    <phoneticPr fontId="2"/>
  </si>
  <si>
    <t>2020年9月公表</t>
    <rPh sb="4" eb="5">
      <t>ネン</t>
    </rPh>
    <rPh sb="6" eb="7">
      <t>ガツ</t>
    </rPh>
    <rPh sb="7" eb="9">
      <t>コウヒョウ</t>
    </rPh>
    <phoneticPr fontId="2"/>
  </si>
  <si>
    <t>約定総容量／契約締結総容量</t>
    <rPh sb="0" eb="2">
      <t>ヤクジョウ</t>
    </rPh>
    <rPh sb="2" eb="5">
      <t>ソウヨウリョウ</t>
    </rPh>
    <phoneticPr fontId="2"/>
  </si>
  <si>
    <t>約定総額（経過措置控除後）／契約締結総額（経過措置控除後）</t>
    <rPh sb="0" eb="4">
      <t>ヤクジョウソウガク</t>
    </rPh>
    <rPh sb="14" eb="16">
      <t>ケイヤク</t>
    </rPh>
    <rPh sb="16" eb="18">
      <t>テイケツ</t>
    </rPh>
    <rPh sb="18" eb="20">
      <t>ソウガク</t>
    </rPh>
    <rPh sb="21" eb="23">
      <t>ケイカ</t>
    </rPh>
    <rPh sb="23" eb="25">
      <t>ソチ</t>
    </rPh>
    <rPh sb="25" eb="27">
      <t>コウジョ</t>
    </rPh>
    <rPh sb="27" eb="28">
      <t>ゴ</t>
    </rPh>
    <phoneticPr fontId="2"/>
  </si>
  <si>
    <t>エリア毎の約定容量／契約締結総容量</t>
    <rPh sb="3" eb="4">
      <t>ゴト</t>
    </rPh>
    <rPh sb="5" eb="7">
      <t>ヤクジョウ</t>
    </rPh>
    <rPh sb="7" eb="9">
      <t>ヨウリョウ</t>
    </rPh>
    <phoneticPr fontId="2"/>
  </si>
  <si>
    <t>エリア毎の約定総額（経過措置控除後）／契約締結総額（経過措置控除後）</t>
    <rPh sb="3" eb="4">
      <t>ゴト</t>
    </rPh>
    <rPh sb="19" eb="21">
      <t>ケイヤク</t>
    </rPh>
    <rPh sb="21" eb="23">
      <t>テイケツ</t>
    </rPh>
    <rPh sb="23" eb="25">
      <t>ソウガク</t>
    </rPh>
    <rPh sb="26" eb="28">
      <t>ケイカ</t>
    </rPh>
    <rPh sb="28" eb="30">
      <t>ソチ</t>
    </rPh>
    <rPh sb="30" eb="32">
      <t>コウジョ</t>
    </rPh>
    <rPh sb="32" eb="33">
      <t>ゴ</t>
    </rPh>
    <phoneticPr fontId="2"/>
  </si>
  <si>
    <t>2024年1月公表</t>
    <rPh sb="4" eb="5">
      <t>ネン</t>
    </rPh>
    <rPh sb="6" eb="7">
      <t>ガツ</t>
    </rPh>
    <rPh sb="7" eb="9">
      <t>コウヒョウ</t>
    </rPh>
    <phoneticPr fontId="2"/>
  </si>
  <si>
    <t>2024年5月公表</t>
    <rPh sb="4" eb="5">
      <t>ネン</t>
    </rPh>
    <rPh sb="6" eb="7">
      <t>ガツ</t>
    </rPh>
    <rPh sb="7" eb="9">
      <t>コウヒョウ</t>
    </rPh>
    <phoneticPr fontId="2"/>
  </si>
  <si>
    <t>[kW]</t>
    <phoneticPr fontId="2"/>
  </si>
  <si>
    <t>2024年7月公表</t>
    <rPh sb="4" eb="5">
      <t>ネン</t>
    </rPh>
    <rPh sb="6" eb="9">
      <t>ガツコウヒョウ</t>
    </rPh>
    <phoneticPr fontId="2"/>
  </si>
  <si>
    <t>○長期脱炭素電源オークション容量確保契約の結果・状況データ一覧</t>
    <rPh sb="1" eb="8">
      <t>チョウキダツタンソデンゲン</t>
    </rPh>
    <rPh sb="14" eb="16">
      <t>ヨウリョウ</t>
    </rPh>
    <rPh sb="16" eb="18">
      <t>カクホ</t>
    </rPh>
    <rPh sb="18" eb="20">
      <t>ケイヤク</t>
    </rPh>
    <rPh sb="21" eb="23">
      <t>ケッカ</t>
    </rPh>
    <rPh sb="24" eb="26">
      <t>ジョウキョウ</t>
    </rPh>
    <rPh sb="29" eb="31">
      <t>イチラン</t>
    </rPh>
    <phoneticPr fontId="2"/>
  </si>
  <si>
    <t>契約書締結時点</t>
    <rPh sb="0" eb="2">
      <t>ケイヤク</t>
    </rPh>
    <rPh sb="2" eb="3">
      <t>ショ</t>
    </rPh>
    <rPh sb="3" eb="5">
      <t>テイケツ</t>
    </rPh>
    <rPh sb="5" eb="7">
      <t>ジテン</t>
    </rPh>
    <phoneticPr fontId="2"/>
  </si>
  <si>
    <t>約定結果公表時点</t>
    <rPh sb="0" eb="4">
      <t>ヤクジョウケッカ</t>
    </rPh>
    <rPh sb="4" eb="6">
      <t>コウヒョウ</t>
    </rPh>
    <rPh sb="6" eb="8">
      <t>ジテン</t>
    </rPh>
    <phoneticPr fontId="2"/>
  </si>
  <si>
    <t>2024年4月公表</t>
    <rPh sb="4" eb="5">
      <t>ネン</t>
    </rPh>
    <rPh sb="6" eb="9">
      <t>ガツコウヒョウ</t>
    </rPh>
    <phoneticPr fontId="2"/>
  </si>
  <si>
    <t>応札年度</t>
    <rPh sb="0" eb="4">
      <t>オウサツネンド</t>
    </rPh>
    <phoneticPr fontId="2"/>
  </si>
  <si>
    <t>2023年度</t>
    <phoneticPr fontId="2"/>
  </si>
  <si>
    <t>約定総額／契約締結総額</t>
    <rPh sb="0" eb="4">
      <t>ヤクジョウソウガク</t>
    </rPh>
    <rPh sb="5" eb="7">
      <t>ケイヤク</t>
    </rPh>
    <rPh sb="7" eb="9">
      <t>テイケツ</t>
    </rPh>
    <rPh sb="9" eb="11">
      <t>ソウガク</t>
    </rPh>
    <phoneticPr fontId="2"/>
  </si>
  <si>
    <t>約定総額（他市場収益の推定還付額控除後）</t>
    <rPh sb="0" eb="4">
      <t>ヤクジョウソウガク</t>
    </rPh>
    <phoneticPr fontId="2"/>
  </si>
  <si>
    <t>ー</t>
    <phoneticPr fontId="2"/>
  </si>
  <si>
    <t>中段
下段</t>
    <rPh sb="0" eb="2">
      <t>チュウダン</t>
    </rPh>
    <rPh sb="3" eb="5">
      <t>ゲダン</t>
    </rPh>
    <phoneticPr fontId="2"/>
  </si>
  <si>
    <t>2025年1月公表</t>
    <rPh sb="4" eb="5">
      <t>ネン</t>
    </rPh>
    <rPh sb="6" eb="7">
      <t>ガツ</t>
    </rPh>
    <rPh sb="7" eb="9">
      <t>コウヒョウ</t>
    </rPh>
    <phoneticPr fontId="2"/>
  </si>
  <si>
    <t>2025年7月公表</t>
    <rPh sb="4" eb="5">
      <t>ネン</t>
    </rPh>
    <rPh sb="6" eb="7">
      <t>ガツ</t>
    </rPh>
    <rPh sb="7" eb="9">
      <t>コウヒョウ</t>
    </rPh>
    <phoneticPr fontId="2"/>
  </si>
  <si>
    <t>2024年7月時点
(2025年7月公表)</t>
    <rPh sb="4" eb="5">
      <t>ネン</t>
    </rPh>
    <rPh sb="6" eb="7">
      <t>ガツ</t>
    </rPh>
    <rPh sb="7" eb="9">
      <t>ジテン</t>
    </rPh>
    <rPh sb="15" eb="16">
      <t>ネン</t>
    </rPh>
    <rPh sb="17" eb="18">
      <t>ガツ</t>
    </rPh>
    <rPh sb="18" eb="20">
      <t>コウヒョウ</t>
    </rPh>
    <phoneticPr fontId="2"/>
  </si>
  <si>
    <t>2025年5月時点
(2025年7月公表)</t>
    <rPh sb="4" eb="5">
      <t>ネン</t>
    </rPh>
    <rPh sb="6" eb="7">
      <t>ガツ</t>
    </rPh>
    <rPh sb="7" eb="9">
      <t>ジテン</t>
    </rPh>
    <phoneticPr fontId="2"/>
  </si>
  <si>
    <t>2024年度</t>
  </si>
  <si>
    <t>2025年4月公表</t>
    <rPh sb="4" eb="5">
      <t>ネン</t>
    </rPh>
    <rPh sb="6" eb="9">
      <t>ガツコウヒョウ</t>
    </rPh>
    <phoneticPr fontId="2"/>
  </si>
  <si>
    <t>2025年7月公表</t>
    <rPh sb="4" eb="5">
      <t>ネン</t>
    </rPh>
    <rPh sb="6" eb="9">
      <t>ガツコウヒョウ</t>
    </rPh>
    <phoneticPr fontId="2"/>
  </si>
  <si>
    <t>ー</t>
  </si>
  <si>
    <t>2026年1月公表</t>
    <rPh sb="4" eb="5">
      <t>ネン</t>
    </rPh>
    <rPh sb="6" eb="7">
      <t>ガツ</t>
    </rPh>
    <rPh sb="7" eb="9">
      <t>コウヒョウ</t>
    </rPh>
    <phoneticPr fontId="2"/>
  </si>
  <si>
    <t>2026年4月公表</t>
    <rPh sb="4" eb="5">
      <t>ネン</t>
    </rPh>
    <rPh sb="6" eb="7">
      <t>ガツ</t>
    </rPh>
    <rPh sb="7" eb="9">
      <t>コウヒョウ</t>
    </rPh>
    <phoneticPr fontId="2"/>
  </si>
  <si>
    <t>2026年4月公表</t>
    <phoneticPr fontId="2"/>
  </si>
  <si>
    <t>2026年4月公表</t>
    <rPh sb="4" eb="5">
      <t>ネン</t>
    </rPh>
    <rPh sb="6" eb="9">
      <t>ガツコウヒョウ</t>
    </rPh>
    <phoneticPr fontId="2"/>
  </si>
  <si>
    <t>契約の状況</t>
    <rPh sb="0" eb="2">
      <t>ケイヤク</t>
    </rPh>
    <rPh sb="3" eb="5">
      <t>ジョウキョウ</t>
    </rPh>
    <phoneticPr fontId="2"/>
  </si>
  <si>
    <t>○メイン・追加オークション約定結果、容量確保契約の結果・状況データ一覧（対象実需給年度：2029年度）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</si>
</sst>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2"/>
      <scheme val="minor"/>
    </font>
    <font>
      <u/>
      <sz val="11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3" fontId="0" fillId="0" borderId="1" xfId="0" applyNumberFormat="1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76" fontId="3" fillId="0" borderId="1" xfId="0" applyNumberFormat="1" applyFont="1" applyBorder="1"/>
    <xf numFmtId="38" fontId="0" fillId="0" borderId="1" xfId="1" applyFont="1" applyBorder="1">
      <alignment vertical="center"/>
    </xf>
    <xf numFmtId="0" fontId="0" fillId="0" borderId="1" xfId="0" applyBorder="1" applyAlignment="1">
      <alignment wrapText="1"/>
    </xf>
    <xf numFmtId="38" fontId="0" fillId="0" borderId="1" xfId="1" applyFont="1" applyFill="1" applyBorder="1" applyAlignment="1">
      <alignment horizontal="right"/>
    </xf>
    <xf numFmtId="177" fontId="0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3" fontId="0" fillId="0" borderId="1" xfId="0" applyNumberFormat="1" applyFill="1" applyBorder="1"/>
    <xf numFmtId="0" fontId="0" fillId="0" borderId="2" xfId="0" applyFill="1" applyBorder="1"/>
    <xf numFmtId="3" fontId="0" fillId="0" borderId="5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8" fontId="5" fillId="0" borderId="1" xfId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177" fontId="0" fillId="0" borderId="1" xfId="0" applyNumberFormat="1" applyFill="1" applyBorder="1"/>
    <xf numFmtId="38" fontId="0" fillId="0" borderId="1" xfId="0" applyNumberFormat="1" applyFill="1" applyBorder="1"/>
    <xf numFmtId="177" fontId="0" fillId="0" borderId="1" xfId="0" applyNumberForma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</cellXfs>
  <cellStyles count="16">
    <cellStyle name="パーセント 2" xfId="7" xr:uid="{00000000-0005-0000-0000-000031000000}"/>
    <cellStyle name="パーセント 3" xfId="4" xr:uid="{00000000-0005-0000-0000-00002F000000}"/>
    <cellStyle name="ハイパーリンク 2" xfId="13" xr:uid="{00000000-0005-0000-0000-000032000000}"/>
    <cellStyle name="桁区切り" xfId="1" builtinId="6"/>
    <cellStyle name="桁区切り 2" xfId="11" xr:uid="{EA561C6D-E62A-4EBB-9785-84687F9F2214}"/>
    <cellStyle name="桁区切り 3" xfId="6" xr:uid="{00000000-0005-0000-0000-000033000000}"/>
    <cellStyle name="桁区切り 4" xfId="3" xr:uid="{00000000-0005-0000-0000-000032000000}"/>
    <cellStyle name="標準" xfId="0" builtinId="0"/>
    <cellStyle name="標準 2" xfId="8" xr:uid="{0878DBB1-A7F5-4EAA-95F1-25E828E009ED}"/>
    <cellStyle name="標準 3" xfId="9" xr:uid="{CD2F9027-E98D-4B5F-8870-F5629324D261}"/>
    <cellStyle name="標準 3 2" xfId="12" xr:uid="{80D55428-CDB2-44D9-AD73-304A40FBC0C4}"/>
    <cellStyle name="標準 4" xfId="10" xr:uid="{B24F2374-A92C-4BF9-8FF7-E6E9D40F1C53}"/>
    <cellStyle name="標準 4 2" xfId="15" xr:uid="{9798E943-2C96-4003-8FAB-0D8147BA250E}"/>
    <cellStyle name="標準 5" xfId="14" xr:uid="{C99C73F0-64D2-425A-A326-EB18DA60DE80}"/>
    <cellStyle name="標準 6" xfId="5" xr:uid="{00000000-0005-0000-0000-000035000000}"/>
    <cellStyle name="標準 7" xfId="2" xr:uid="{00000000-0005-0000-0000-00003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3259-0202-43A5-9A8F-E4C28A0F669A}">
  <sheetPr>
    <pageSetUpPr fitToPage="1"/>
  </sheetPr>
  <dimension ref="A1:F44"/>
  <sheetViews>
    <sheetView tabSelected="1" zoomScaleNormal="100" workbookViewId="0"/>
  </sheetViews>
  <sheetFormatPr defaultRowHeight="18"/>
  <cols>
    <col min="1" max="1" width="5.19921875" style="13" customWidth="1"/>
    <col min="2" max="2" width="13" style="13" customWidth="1"/>
    <col min="3" max="3" width="42.09765625" style="13" bestFit="1" customWidth="1"/>
    <col min="4" max="5" width="20.69921875" style="20" customWidth="1"/>
    <col min="6" max="6" width="20.69921875" style="13" customWidth="1"/>
    <col min="7" max="16384" width="8.796875" style="13"/>
  </cols>
  <sheetData>
    <row r="1" spans="1:6">
      <c r="A1" s="13" t="s">
        <v>31</v>
      </c>
    </row>
    <row r="3" spans="1:6">
      <c r="C3" s="20" t="s">
        <v>15</v>
      </c>
      <c r="D3" s="20" t="s">
        <v>29</v>
      </c>
      <c r="E3" s="20" t="s">
        <v>29</v>
      </c>
      <c r="F3" s="20" t="s">
        <v>29</v>
      </c>
    </row>
    <row r="4" spans="1:6" ht="36">
      <c r="C4" s="21" t="s">
        <v>40</v>
      </c>
      <c r="D4" s="22" t="s">
        <v>13</v>
      </c>
      <c r="E4" s="22" t="s">
        <v>13</v>
      </c>
      <c r="F4" s="20" t="s">
        <v>48</v>
      </c>
    </row>
    <row r="5" spans="1:6">
      <c r="B5" s="23" t="s">
        <v>35</v>
      </c>
      <c r="C5" s="14"/>
      <c r="D5" s="24" t="s">
        <v>33</v>
      </c>
      <c r="E5" s="24" t="s">
        <v>32</v>
      </c>
      <c r="F5" s="24" t="s">
        <v>53</v>
      </c>
    </row>
    <row r="6" spans="1:6">
      <c r="B6" s="25" t="s">
        <v>36</v>
      </c>
      <c r="C6" s="14"/>
      <c r="D6" s="26" t="s">
        <v>34</v>
      </c>
      <c r="E6" s="26" t="s">
        <v>30</v>
      </c>
      <c r="F6" s="26" t="s">
        <v>52</v>
      </c>
    </row>
    <row r="7" spans="1:6">
      <c r="B7" s="25"/>
      <c r="C7" s="14" t="s">
        <v>23</v>
      </c>
      <c r="D7" s="10">
        <f>5756320+4009560</f>
        <v>9765880</v>
      </c>
      <c r="E7" s="10">
        <f>D7</f>
        <v>9765880</v>
      </c>
      <c r="F7" s="27">
        <v>9579147</v>
      </c>
    </row>
    <row r="8" spans="1:6">
      <c r="B8" s="25"/>
      <c r="C8" s="14" t="s">
        <v>37</v>
      </c>
      <c r="D8" s="10">
        <v>410194451611</v>
      </c>
      <c r="E8" s="28">
        <f>D8</f>
        <v>410194451611</v>
      </c>
      <c r="F8" s="11" t="s">
        <v>39</v>
      </c>
    </row>
    <row r="9" spans="1:6">
      <c r="B9" s="25"/>
      <c r="C9" s="14" t="s">
        <v>38</v>
      </c>
      <c r="D9" s="12">
        <v>-63752840306</v>
      </c>
      <c r="E9" s="11" t="s">
        <v>39</v>
      </c>
      <c r="F9" s="11" t="s">
        <v>39</v>
      </c>
    </row>
    <row r="10" spans="1:6">
      <c r="B10" s="25" t="s">
        <v>45</v>
      </c>
      <c r="C10" s="14"/>
      <c r="D10" s="26" t="s">
        <v>46</v>
      </c>
      <c r="E10" s="26" t="s">
        <v>47</v>
      </c>
      <c r="F10" s="26" t="s">
        <v>52</v>
      </c>
    </row>
    <row r="11" spans="1:6">
      <c r="B11" s="25"/>
      <c r="C11" s="14" t="s">
        <v>23</v>
      </c>
      <c r="D11" s="10">
        <v>6344833</v>
      </c>
      <c r="E11" s="10">
        <v>6344833</v>
      </c>
      <c r="F11" s="10">
        <v>6250233</v>
      </c>
    </row>
    <row r="12" spans="1:6">
      <c r="B12" s="25"/>
      <c r="C12" s="14" t="s">
        <v>37</v>
      </c>
      <c r="D12" s="28">
        <v>392058505991</v>
      </c>
      <c r="E12" s="28">
        <v>392058505991</v>
      </c>
      <c r="F12" s="11" t="s">
        <v>39</v>
      </c>
    </row>
    <row r="13" spans="1:6">
      <c r="B13" s="25"/>
      <c r="C13" s="14" t="s">
        <v>38</v>
      </c>
      <c r="D13" s="10">
        <v>89299812980</v>
      </c>
      <c r="E13" s="11" t="s">
        <v>48</v>
      </c>
      <c r="F13" s="11" t="s">
        <v>48</v>
      </c>
    </row>
    <row r="14" spans="1:6">
      <c r="D14" s="13"/>
      <c r="E14" s="13"/>
    </row>
    <row r="15" spans="1:6">
      <c r="D15" s="13"/>
      <c r="E15" s="13"/>
    </row>
    <row r="16" spans="1:6">
      <c r="D16" s="13"/>
      <c r="E16" s="13"/>
    </row>
    <row r="17" s="13" customFormat="1"/>
    <row r="18" s="13" customFormat="1"/>
    <row r="19" s="13" customFormat="1"/>
    <row r="20" s="13" customFormat="1"/>
    <row r="21" s="13" customFormat="1"/>
    <row r="22" s="13" customFormat="1"/>
    <row r="23" s="13" customFormat="1"/>
    <row r="24" s="13" customFormat="1"/>
    <row r="25" s="13" customFormat="1"/>
    <row r="26" s="13" customFormat="1"/>
    <row r="27" s="13" customFormat="1"/>
    <row r="28" s="13" customFormat="1"/>
    <row r="29" s="13" customFormat="1"/>
    <row r="30" s="13" customFormat="1"/>
    <row r="31" s="13" customFormat="1"/>
    <row r="32" s="13" customForma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</sheetData>
  <mergeCells count="2">
    <mergeCell ref="B6:B9"/>
    <mergeCell ref="B10:B1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B5E8-7B07-4545-9CD0-E0B1A35F4DF3}">
  <sheetPr>
    <pageSetUpPr fitToPage="1"/>
  </sheetPr>
  <dimension ref="A1:D26"/>
  <sheetViews>
    <sheetView zoomScaleNormal="100" workbookViewId="0"/>
  </sheetViews>
  <sheetFormatPr defaultRowHeight="18"/>
  <cols>
    <col min="1" max="1" width="8.69921875" style="13" customWidth="1"/>
    <col min="2" max="2" width="19.69921875" style="13" customWidth="1"/>
    <col min="3" max="3" width="67.19921875" style="13" bestFit="1" customWidth="1"/>
    <col min="4" max="4" width="20.69921875" style="13" customWidth="1"/>
    <col min="5" max="16384" width="8.796875" style="13"/>
  </cols>
  <sheetData>
    <row r="1" spans="1:4">
      <c r="A1" s="13" t="s">
        <v>54</v>
      </c>
    </row>
    <row r="3" spans="1:4">
      <c r="B3" s="14"/>
      <c r="C3" s="14"/>
      <c r="D3" s="14" t="s">
        <v>50</v>
      </c>
    </row>
    <row r="4" spans="1:4">
      <c r="B4" s="15" t="s">
        <v>0</v>
      </c>
      <c r="C4" s="14" t="s">
        <v>23</v>
      </c>
      <c r="D4" s="16">
        <v>166079863</v>
      </c>
    </row>
    <row r="5" spans="1:4">
      <c r="B5" s="17"/>
      <c r="C5" s="14" t="s">
        <v>24</v>
      </c>
      <c r="D5" s="16">
        <v>2209359548463</v>
      </c>
    </row>
    <row r="6" spans="1:4">
      <c r="B6" s="15" t="s">
        <v>1</v>
      </c>
      <c r="C6" s="14" t="s">
        <v>25</v>
      </c>
      <c r="D6" s="18">
        <v>5461594</v>
      </c>
    </row>
    <row r="7" spans="1:4">
      <c r="B7" s="17"/>
      <c r="C7" s="14" t="s">
        <v>26</v>
      </c>
      <c r="D7" s="16">
        <v>78300945070</v>
      </c>
    </row>
    <row r="8" spans="1:4">
      <c r="B8" s="15" t="s">
        <v>2</v>
      </c>
      <c r="C8" s="14" t="s">
        <v>25</v>
      </c>
      <c r="D8" s="16">
        <v>16812309</v>
      </c>
    </row>
    <row r="9" spans="1:4">
      <c r="B9" s="17"/>
      <c r="C9" s="14" t="s">
        <v>26</v>
      </c>
      <c r="D9" s="16">
        <v>242590517856</v>
      </c>
    </row>
    <row r="10" spans="1:4">
      <c r="B10" s="15" t="s">
        <v>3</v>
      </c>
      <c r="C10" s="14" t="s">
        <v>25</v>
      </c>
      <c r="D10" s="16">
        <v>52376601</v>
      </c>
    </row>
    <row r="11" spans="1:4">
      <c r="B11" s="17"/>
      <c r="C11" s="14" t="s">
        <v>26</v>
      </c>
      <c r="D11" s="16">
        <v>759039397128</v>
      </c>
    </row>
    <row r="12" spans="1:4">
      <c r="B12" s="15" t="s">
        <v>4</v>
      </c>
      <c r="C12" s="14" t="s">
        <v>25</v>
      </c>
      <c r="D12" s="16">
        <v>23902096</v>
      </c>
    </row>
    <row r="13" spans="1:4">
      <c r="B13" s="17"/>
      <c r="C13" s="14" t="s">
        <v>26</v>
      </c>
      <c r="D13" s="16">
        <v>283147919420</v>
      </c>
    </row>
    <row r="14" spans="1:4">
      <c r="B14" s="15" t="s">
        <v>9</v>
      </c>
      <c r="C14" s="14" t="s">
        <v>25</v>
      </c>
      <c r="D14" s="16">
        <v>4388972</v>
      </c>
    </row>
    <row r="15" spans="1:4">
      <c r="B15" s="17"/>
      <c r="C15" s="14" t="s">
        <v>26</v>
      </c>
      <c r="D15" s="16">
        <v>51818238080</v>
      </c>
    </row>
    <row r="16" spans="1:4">
      <c r="B16" s="15" t="s">
        <v>5</v>
      </c>
      <c r="C16" s="14" t="s">
        <v>25</v>
      </c>
      <c r="D16" s="16">
        <v>27409123</v>
      </c>
    </row>
    <row r="17" spans="2:4">
      <c r="B17" s="17"/>
      <c r="C17" s="14" t="s">
        <v>26</v>
      </c>
      <c r="D17" s="16">
        <v>324188435683</v>
      </c>
    </row>
    <row r="18" spans="2:4">
      <c r="B18" s="15" t="s">
        <v>6</v>
      </c>
      <c r="C18" s="14" t="s">
        <v>25</v>
      </c>
      <c r="D18" s="16">
        <v>9845137</v>
      </c>
    </row>
    <row r="19" spans="2:4">
      <c r="B19" s="17"/>
      <c r="C19" s="14" t="s">
        <v>26</v>
      </c>
      <c r="D19" s="16">
        <v>116388261626</v>
      </c>
    </row>
    <row r="20" spans="2:4">
      <c r="B20" s="15" t="s">
        <v>7</v>
      </c>
      <c r="C20" s="14" t="s">
        <v>25</v>
      </c>
      <c r="D20" s="16">
        <v>7520510</v>
      </c>
    </row>
    <row r="21" spans="2:4">
      <c r="B21" s="17"/>
      <c r="C21" s="14" t="s">
        <v>26</v>
      </c>
      <c r="D21" s="16">
        <v>88804487973</v>
      </c>
    </row>
    <row r="22" spans="2:4">
      <c r="B22" s="15" t="s">
        <v>8</v>
      </c>
      <c r="C22" s="14" t="s">
        <v>25</v>
      </c>
      <c r="D22" s="16">
        <v>18363521</v>
      </c>
    </row>
    <row r="23" spans="2:4">
      <c r="B23" s="17"/>
      <c r="C23" s="14" t="s">
        <v>26</v>
      </c>
      <c r="D23" s="16">
        <v>265081345627</v>
      </c>
    </row>
    <row r="24" spans="2:4">
      <c r="C24" s="19" t="s">
        <v>15</v>
      </c>
      <c r="D24" s="20" t="s">
        <v>12</v>
      </c>
    </row>
    <row r="25" spans="2:4">
      <c r="C25" s="20" t="s">
        <v>14</v>
      </c>
      <c r="D25" s="20" t="s">
        <v>13</v>
      </c>
    </row>
    <row r="26" spans="2:4">
      <c r="C26" s="13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8C9A-0662-4039-948F-C7F9A677EC99}">
  <sheetPr>
    <pageSetUpPr fitToPage="1"/>
  </sheetPr>
  <dimension ref="A1:F26"/>
  <sheetViews>
    <sheetView zoomScaleNormal="100" workbookViewId="0"/>
  </sheetViews>
  <sheetFormatPr defaultRowHeight="18"/>
  <cols>
    <col min="1" max="1" width="8.69921875" style="13" customWidth="1"/>
    <col min="2" max="2" width="19.69921875" style="13" customWidth="1"/>
    <col min="3" max="3" width="67.19921875" style="13" bestFit="1" customWidth="1"/>
    <col min="4" max="6" width="20.69921875" style="13" customWidth="1"/>
    <col min="7" max="16384" width="8.796875" style="13"/>
  </cols>
  <sheetData>
    <row r="1" spans="1:6">
      <c r="A1" s="13" t="s">
        <v>54</v>
      </c>
    </row>
    <row r="3" spans="1:6">
      <c r="B3" s="14"/>
      <c r="C3" s="14"/>
      <c r="D3" s="14" t="s">
        <v>41</v>
      </c>
      <c r="E3" s="14" t="s">
        <v>42</v>
      </c>
      <c r="F3" s="14" t="s">
        <v>50</v>
      </c>
    </row>
    <row r="4" spans="1:6">
      <c r="B4" s="15" t="s">
        <v>0</v>
      </c>
      <c r="C4" s="14" t="s">
        <v>23</v>
      </c>
      <c r="D4" s="16">
        <v>166213742</v>
      </c>
      <c r="E4" s="16">
        <v>166213742</v>
      </c>
      <c r="F4" s="16">
        <v>166153456</v>
      </c>
    </row>
    <row r="5" spans="1:6">
      <c r="B5" s="17"/>
      <c r="C5" s="14" t="s">
        <v>24</v>
      </c>
      <c r="D5" s="16">
        <v>1850597827276</v>
      </c>
      <c r="E5" s="16">
        <v>1850597827271</v>
      </c>
      <c r="F5" s="16">
        <v>1850052513514</v>
      </c>
    </row>
    <row r="6" spans="1:6">
      <c r="B6" s="15" t="s">
        <v>1</v>
      </c>
      <c r="C6" s="14" t="s">
        <v>25</v>
      </c>
      <c r="D6" s="18">
        <v>5293409</v>
      </c>
      <c r="E6" s="18">
        <v>5293409</v>
      </c>
      <c r="F6" s="18">
        <v>5292748</v>
      </c>
    </row>
    <row r="7" spans="1:6">
      <c r="B7" s="17"/>
      <c r="C7" s="14" t="s">
        <v>26</v>
      </c>
      <c r="D7" s="16">
        <v>71740775643</v>
      </c>
      <c r="E7" s="16">
        <v>71740775643</v>
      </c>
      <c r="F7" s="16">
        <v>71730984911</v>
      </c>
    </row>
    <row r="8" spans="1:6">
      <c r="B8" s="15" t="s">
        <v>2</v>
      </c>
      <c r="C8" s="14" t="s">
        <v>25</v>
      </c>
      <c r="D8" s="16">
        <v>16526974</v>
      </c>
      <c r="E8" s="16">
        <v>16526974</v>
      </c>
      <c r="F8" s="16">
        <v>16526974</v>
      </c>
    </row>
    <row r="9" spans="1:6">
      <c r="B9" s="17"/>
      <c r="C9" s="14" t="s">
        <v>26</v>
      </c>
      <c r="D9" s="16">
        <v>222793802026</v>
      </c>
      <c r="E9" s="16">
        <v>222793802025</v>
      </c>
      <c r="F9" s="16">
        <v>222793802025</v>
      </c>
    </row>
    <row r="10" spans="1:6">
      <c r="B10" s="15" t="s">
        <v>3</v>
      </c>
      <c r="C10" s="14" t="s">
        <v>25</v>
      </c>
      <c r="D10" s="16">
        <v>54048583</v>
      </c>
      <c r="E10" s="16">
        <v>54048583</v>
      </c>
      <c r="F10" s="16">
        <v>54039508</v>
      </c>
    </row>
    <row r="11" spans="1:6">
      <c r="B11" s="17"/>
      <c r="C11" s="14" t="s">
        <v>26</v>
      </c>
      <c r="D11" s="16">
        <v>731025393338</v>
      </c>
      <c r="E11" s="16">
        <v>731025393336</v>
      </c>
      <c r="F11" s="16">
        <v>730890974436</v>
      </c>
    </row>
    <row r="12" spans="1:6">
      <c r="B12" s="15" t="s">
        <v>4</v>
      </c>
      <c r="C12" s="14" t="s">
        <v>25</v>
      </c>
      <c r="D12" s="16">
        <v>23597868</v>
      </c>
      <c r="E12" s="16">
        <v>23597868</v>
      </c>
      <c r="F12" s="16">
        <v>23597868</v>
      </c>
    </row>
    <row r="13" spans="1:6">
      <c r="B13" s="17"/>
      <c r="C13" s="14" t="s">
        <v>26</v>
      </c>
      <c r="D13" s="16">
        <v>221281627563</v>
      </c>
      <c r="E13" s="16">
        <v>221281627563</v>
      </c>
      <c r="F13" s="16">
        <v>221281627563</v>
      </c>
    </row>
    <row r="14" spans="1:6">
      <c r="B14" s="15" t="s">
        <v>9</v>
      </c>
      <c r="C14" s="14" t="s">
        <v>25</v>
      </c>
      <c r="D14" s="16">
        <v>4557129</v>
      </c>
      <c r="E14" s="16">
        <v>4557129</v>
      </c>
      <c r="F14" s="16">
        <v>4557129</v>
      </c>
    </row>
    <row r="15" spans="1:6">
      <c r="B15" s="17"/>
      <c r="C15" s="14" t="s">
        <v>26</v>
      </c>
      <c r="D15" s="16">
        <v>36303409526</v>
      </c>
      <c r="E15" s="16">
        <v>36303409526</v>
      </c>
      <c r="F15" s="16">
        <v>36303409526</v>
      </c>
    </row>
    <row r="16" spans="1:6">
      <c r="B16" s="15" t="s">
        <v>5</v>
      </c>
      <c r="C16" s="14" t="s">
        <v>25</v>
      </c>
      <c r="D16" s="16">
        <v>27502806</v>
      </c>
      <c r="E16" s="16">
        <v>27502806</v>
      </c>
      <c r="F16" s="16">
        <v>27453806</v>
      </c>
    </row>
    <row r="17" spans="2:6">
      <c r="B17" s="17"/>
      <c r="C17" s="14" t="s">
        <v>26</v>
      </c>
      <c r="D17" s="16">
        <v>219807149644</v>
      </c>
      <c r="E17" s="16">
        <v>219807149644</v>
      </c>
      <c r="F17" s="16">
        <v>219419662269</v>
      </c>
    </row>
    <row r="18" spans="2:6">
      <c r="B18" s="15" t="s">
        <v>6</v>
      </c>
      <c r="C18" s="14" t="s">
        <v>25</v>
      </c>
      <c r="D18" s="16">
        <v>9727561</v>
      </c>
      <c r="E18" s="16">
        <v>9727561</v>
      </c>
      <c r="F18" s="16">
        <v>9726011</v>
      </c>
    </row>
    <row r="19" spans="2:6">
      <c r="B19" s="17"/>
      <c r="C19" s="14" t="s">
        <v>26</v>
      </c>
      <c r="D19" s="16">
        <v>77854256273</v>
      </c>
      <c r="E19" s="16">
        <v>77854256273</v>
      </c>
      <c r="F19" s="16">
        <v>77840639523</v>
      </c>
    </row>
    <row r="20" spans="2:6">
      <c r="B20" s="15" t="s">
        <v>7</v>
      </c>
      <c r="C20" s="14" t="s">
        <v>25</v>
      </c>
      <c r="D20" s="16">
        <v>7504988</v>
      </c>
      <c r="E20" s="16">
        <v>7504988</v>
      </c>
      <c r="F20" s="16">
        <v>7504988</v>
      </c>
    </row>
    <row r="21" spans="2:6">
      <c r="B21" s="17"/>
      <c r="C21" s="14" t="s">
        <v>26</v>
      </c>
      <c r="D21" s="16">
        <v>59839299738</v>
      </c>
      <c r="E21" s="16">
        <v>59839299738</v>
      </c>
      <c r="F21" s="16">
        <v>59839299738</v>
      </c>
    </row>
    <row r="22" spans="2:6">
      <c r="B22" s="15" t="s">
        <v>8</v>
      </c>
      <c r="C22" s="14" t="s">
        <v>25</v>
      </c>
      <c r="D22" s="16">
        <v>17454424</v>
      </c>
      <c r="E22" s="16">
        <v>17454424</v>
      </c>
      <c r="F22" s="16">
        <v>17454424</v>
      </c>
    </row>
    <row r="23" spans="2:6">
      <c r="B23" s="17"/>
      <c r="C23" s="14" t="s">
        <v>26</v>
      </c>
      <c r="D23" s="16">
        <v>209952113525</v>
      </c>
      <c r="E23" s="16">
        <v>209952113523</v>
      </c>
      <c r="F23" s="16">
        <v>209952113523</v>
      </c>
    </row>
    <row r="24" spans="2:6">
      <c r="C24" s="19" t="s">
        <v>15</v>
      </c>
      <c r="D24" s="20" t="s">
        <v>12</v>
      </c>
      <c r="E24" s="20" t="s">
        <v>12</v>
      </c>
      <c r="F24" s="20" t="s">
        <v>12</v>
      </c>
    </row>
    <row r="25" spans="2:6">
      <c r="C25" s="20" t="s">
        <v>14</v>
      </c>
      <c r="D25" s="20" t="s">
        <v>13</v>
      </c>
      <c r="E25" s="20" t="s">
        <v>13</v>
      </c>
      <c r="F25" s="20" t="s">
        <v>13</v>
      </c>
    </row>
    <row r="26" spans="2:6">
      <c r="C26" s="13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302C-88AE-46CC-968B-8B9BBB6E900F}">
  <sheetPr>
    <pageSetUpPr fitToPage="1"/>
  </sheetPr>
  <dimension ref="A1:F26"/>
  <sheetViews>
    <sheetView zoomScaleNormal="100" workbookViewId="0"/>
  </sheetViews>
  <sheetFormatPr defaultRowHeight="18"/>
  <cols>
    <col min="1" max="1" width="8.69921875" style="13" customWidth="1"/>
    <col min="2" max="2" width="19.69921875" style="13" customWidth="1"/>
    <col min="3" max="3" width="67.19921875" style="13" bestFit="1" customWidth="1"/>
    <col min="4" max="6" width="20.69921875" style="13" customWidth="1"/>
    <col min="7" max="16384" width="8.796875" style="13"/>
  </cols>
  <sheetData>
    <row r="1" spans="1:6">
      <c r="A1" s="13" t="s">
        <v>54</v>
      </c>
    </row>
    <row r="3" spans="1:6">
      <c r="B3" s="14"/>
      <c r="C3" s="14"/>
      <c r="D3" s="14" t="s">
        <v>27</v>
      </c>
      <c r="E3" s="14" t="s">
        <v>28</v>
      </c>
      <c r="F3" s="14" t="s">
        <v>51</v>
      </c>
    </row>
    <row r="4" spans="1:6">
      <c r="B4" s="15" t="s">
        <v>0</v>
      </c>
      <c r="C4" s="14" t="s">
        <v>23</v>
      </c>
      <c r="D4" s="16">
        <v>167447465</v>
      </c>
      <c r="E4" s="16">
        <v>167447465</v>
      </c>
      <c r="F4" s="16">
        <v>162823854</v>
      </c>
    </row>
    <row r="5" spans="1:6">
      <c r="B5" s="17"/>
      <c r="C5" s="14" t="s">
        <v>24</v>
      </c>
      <c r="D5" s="16">
        <v>1313960531206</v>
      </c>
      <c r="E5" s="16">
        <v>1313960531206</v>
      </c>
      <c r="F5" s="16">
        <v>1274701146369</v>
      </c>
    </row>
    <row r="6" spans="1:6">
      <c r="B6" s="15" t="s">
        <v>1</v>
      </c>
      <c r="C6" s="14" t="s">
        <v>25</v>
      </c>
      <c r="D6" s="16">
        <v>5191979</v>
      </c>
      <c r="E6" s="16">
        <v>5191979</v>
      </c>
      <c r="F6" s="16">
        <v>5076625</v>
      </c>
    </row>
    <row r="7" spans="1:6">
      <c r="B7" s="17"/>
      <c r="C7" s="14" t="s">
        <v>26</v>
      </c>
      <c r="D7" s="16">
        <v>60176545943</v>
      </c>
      <c r="E7" s="16">
        <v>60176545943</v>
      </c>
      <c r="F7" s="16">
        <v>58661195056</v>
      </c>
    </row>
    <row r="8" spans="1:6">
      <c r="B8" s="15" t="s">
        <v>2</v>
      </c>
      <c r="C8" s="14" t="s">
        <v>25</v>
      </c>
      <c r="D8" s="16">
        <v>17733376</v>
      </c>
      <c r="E8" s="16">
        <v>17733376</v>
      </c>
      <c r="F8" s="16">
        <v>17403782</v>
      </c>
    </row>
    <row r="9" spans="1:6">
      <c r="B9" s="17"/>
      <c r="C9" s="14" t="s">
        <v>26</v>
      </c>
      <c r="D9" s="16">
        <v>138790635214</v>
      </c>
      <c r="E9" s="16">
        <v>138790635214</v>
      </c>
      <c r="F9" s="16">
        <v>136143419974</v>
      </c>
    </row>
    <row r="10" spans="1:6">
      <c r="B10" s="15" t="s">
        <v>3</v>
      </c>
      <c r="C10" s="14" t="s">
        <v>25</v>
      </c>
      <c r="D10" s="16">
        <v>55417081</v>
      </c>
      <c r="E10" s="16">
        <v>55417081</v>
      </c>
      <c r="F10" s="16">
        <v>53899726</v>
      </c>
    </row>
    <row r="11" spans="1:6">
      <c r="B11" s="17"/>
      <c r="C11" s="14" t="s">
        <v>26</v>
      </c>
      <c r="D11" s="16">
        <v>463229457889</v>
      </c>
      <c r="E11" s="16">
        <v>463229457889</v>
      </c>
      <c r="F11" s="16">
        <v>449862708002</v>
      </c>
    </row>
    <row r="12" spans="1:6">
      <c r="B12" s="15" t="s">
        <v>4</v>
      </c>
      <c r="C12" s="14" t="s">
        <v>25</v>
      </c>
      <c r="D12" s="16">
        <v>23234464</v>
      </c>
      <c r="E12" s="16">
        <v>23234464</v>
      </c>
      <c r="F12" s="16">
        <v>22664967</v>
      </c>
    </row>
    <row r="13" spans="1:6">
      <c r="B13" s="17"/>
      <c r="C13" s="14" t="s">
        <v>26</v>
      </c>
      <c r="D13" s="16">
        <v>159374632480</v>
      </c>
      <c r="E13" s="16">
        <v>159374632480</v>
      </c>
      <c r="F13" s="16">
        <v>155190824130</v>
      </c>
    </row>
    <row r="14" spans="1:6">
      <c r="B14" s="15" t="s">
        <v>9</v>
      </c>
      <c r="C14" s="14" t="s">
        <v>25</v>
      </c>
      <c r="D14" s="16">
        <v>4569798</v>
      </c>
      <c r="E14" s="16">
        <v>4569798</v>
      </c>
      <c r="F14" s="16">
        <v>4489777</v>
      </c>
    </row>
    <row r="15" spans="1:6">
      <c r="B15" s="17"/>
      <c r="C15" s="14" t="s">
        <v>26</v>
      </c>
      <c r="D15" s="16">
        <v>30065726265</v>
      </c>
      <c r="E15" s="16">
        <v>30065726265</v>
      </c>
      <c r="F15" s="16">
        <v>29454525867</v>
      </c>
    </row>
    <row r="16" spans="1:6">
      <c r="B16" s="15" t="s">
        <v>5</v>
      </c>
      <c r="C16" s="14" t="s">
        <v>25</v>
      </c>
      <c r="D16" s="16">
        <v>28860919</v>
      </c>
      <c r="E16" s="16">
        <v>28860919</v>
      </c>
      <c r="F16" s="16">
        <v>27742174</v>
      </c>
    </row>
    <row r="17" spans="2:6">
      <c r="B17" s="17"/>
      <c r="C17" s="14" t="s">
        <v>26</v>
      </c>
      <c r="D17" s="16">
        <v>192877597024</v>
      </c>
      <c r="E17" s="16">
        <v>192877597024</v>
      </c>
      <c r="F17" s="16">
        <v>184750576722</v>
      </c>
    </row>
    <row r="18" spans="2:6">
      <c r="B18" s="15" t="s">
        <v>6</v>
      </c>
      <c r="C18" s="14" t="s">
        <v>25</v>
      </c>
      <c r="D18" s="16">
        <v>8377605</v>
      </c>
      <c r="E18" s="16">
        <v>8377605</v>
      </c>
      <c r="F18" s="16">
        <v>8175608</v>
      </c>
    </row>
    <row r="19" spans="2:6">
      <c r="B19" s="17"/>
      <c r="C19" s="14" t="s">
        <v>26</v>
      </c>
      <c r="D19" s="16">
        <v>55439048039</v>
      </c>
      <c r="E19" s="16">
        <v>55439048039</v>
      </c>
      <c r="F19" s="16">
        <v>53962328083</v>
      </c>
    </row>
    <row r="20" spans="2:6">
      <c r="B20" s="15" t="s">
        <v>7</v>
      </c>
      <c r="C20" s="14" t="s">
        <v>25</v>
      </c>
      <c r="D20" s="16">
        <v>7864566</v>
      </c>
      <c r="E20" s="16">
        <v>7864566</v>
      </c>
      <c r="F20" s="16">
        <v>7795999</v>
      </c>
    </row>
    <row r="21" spans="2:6">
      <c r="B21" s="17"/>
      <c r="C21" s="14" t="s">
        <v>26</v>
      </c>
      <c r="D21" s="16">
        <v>51712866174</v>
      </c>
      <c r="E21" s="16">
        <v>51712866174</v>
      </c>
      <c r="F21" s="16">
        <v>51190716942</v>
      </c>
    </row>
    <row r="22" spans="2:6">
      <c r="B22" s="15" t="s">
        <v>8</v>
      </c>
      <c r="C22" s="14" t="s">
        <v>25</v>
      </c>
      <c r="D22" s="16">
        <v>16197677</v>
      </c>
      <c r="E22" s="16">
        <v>16197677</v>
      </c>
      <c r="F22" s="16">
        <v>15575196</v>
      </c>
    </row>
    <row r="23" spans="2:6">
      <c r="B23" s="17"/>
      <c r="C23" s="14" t="s">
        <v>26</v>
      </c>
      <c r="D23" s="16">
        <v>162294022178</v>
      </c>
      <c r="E23" s="16">
        <v>162294022178</v>
      </c>
      <c r="F23" s="16">
        <v>155484851593</v>
      </c>
    </row>
    <row r="24" spans="2:6">
      <c r="C24" s="19" t="s">
        <v>15</v>
      </c>
      <c r="D24" s="20" t="s">
        <v>12</v>
      </c>
      <c r="E24" s="20" t="s">
        <v>12</v>
      </c>
      <c r="F24" s="20" t="s">
        <v>12</v>
      </c>
    </row>
    <row r="25" spans="2:6">
      <c r="C25" s="20" t="s">
        <v>14</v>
      </c>
      <c r="D25" s="20" t="s">
        <v>13</v>
      </c>
      <c r="E25" s="20" t="s">
        <v>13</v>
      </c>
      <c r="F25" s="20" t="s">
        <v>13</v>
      </c>
    </row>
    <row r="26" spans="2:6">
      <c r="C26" s="13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685C-84E3-4505-9D6D-81DB2D9F57FE}">
  <sheetPr>
    <pageSetUpPr fitToPage="1"/>
  </sheetPr>
  <dimension ref="A1:H26"/>
  <sheetViews>
    <sheetView zoomScaleNormal="100" workbookViewId="0"/>
  </sheetViews>
  <sheetFormatPr defaultRowHeight="18"/>
  <cols>
    <col min="1" max="1" width="8.69921875" style="13" customWidth="1"/>
    <col min="2" max="2" width="19.69921875" style="13" customWidth="1"/>
    <col min="3" max="3" width="67.19921875" style="13" bestFit="1" customWidth="1"/>
    <col min="4" max="8" width="20.69921875" style="13" customWidth="1"/>
    <col min="9" max="16384" width="8.796875" style="13"/>
  </cols>
  <sheetData>
    <row r="1" spans="1:8">
      <c r="A1" s="13" t="s">
        <v>54</v>
      </c>
    </row>
    <row r="3" spans="1:8">
      <c r="B3" s="14"/>
      <c r="C3" s="14"/>
      <c r="D3" s="14" t="s">
        <v>20</v>
      </c>
      <c r="E3" s="14" t="s">
        <v>19</v>
      </c>
      <c r="F3" s="14" t="s">
        <v>19</v>
      </c>
      <c r="G3" s="14" t="s">
        <v>49</v>
      </c>
      <c r="H3" s="14" t="s">
        <v>50</v>
      </c>
    </row>
    <row r="4" spans="1:8">
      <c r="B4" s="15" t="s">
        <v>0</v>
      </c>
      <c r="C4" s="14" t="s">
        <v>23</v>
      </c>
      <c r="D4" s="16">
        <v>162710879</v>
      </c>
      <c r="E4" s="16">
        <v>162710879</v>
      </c>
      <c r="F4" s="29">
        <v>16024.1</v>
      </c>
      <c r="G4" s="29">
        <v>16567.7</v>
      </c>
      <c r="H4" s="30">
        <v>164793814</v>
      </c>
    </row>
    <row r="5" spans="1:8">
      <c r="B5" s="17"/>
      <c r="C5" s="14" t="s">
        <v>24</v>
      </c>
      <c r="D5" s="16">
        <v>850396238334</v>
      </c>
      <c r="E5" s="16">
        <v>850396238334</v>
      </c>
      <c r="F5" s="29">
        <v>8362.1</v>
      </c>
      <c r="G5" s="29">
        <v>8771.2000000000007</v>
      </c>
      <c r="H5" s="30">
        <v>872662894658</v>
      </c>
    </row>
    <row r="6" spans="1:8">
      <c r="B6" s="15" t="s">
        <v>1</v>
      </c>
      <c r="C6" s="14" t="s">
        <v>25</v>
      </c>
      <c r="D6" s="16">
        <v>5231090</v>
      </c>
      <c r="E6" s="16">
        <v>5231090</v>
      </c>
      <c r="F6" s="31">
        <v>523.1</v>
      </c>
      <c r="G6" s="31">
        <v>528.70000000000005</v>
      </c>
      <c r="H6" s="32">
        <v>5288196</v>
      </c>
    </row>
    <row r="7" spans="1:8">
      <c r="B7" s="17"/>
      <c r="C7" s="14" t="s">
        <v>26</v>
      </c>
      <c r="D7" s="16">
        <v>38721579241</v>
      </c>
      <c r="E7" s="16">
        <v>38721579241</v>
      </c>
      <c r="F7" s="29">
        <v>387.2</v>
      </c>
      <c r="G7" s="29">
        <v>390</v>
      </c>
      <c r="H7" s="30">
        <v>39013896367</v>
      </c>
    </row>
    <row r="8" spans="1:8">
      <c r="B8" s="15" t="s">
        <v>2</v>
      </c>
      <c r="C8" s="14" t="s">
        <v>25</v>
      </c>
      <c r="D8" s="16">
        <v>16609897</v>
      </c>
      <c r="E8" s="16">
        <v>16609897</v>
      </c>
      <c r="F8" s="29">
        <v>1661</v>
      </c>
      <c r="G8" s="29">
        <v>1738.9</v>
      </c>
      <c r="H8" s="30">
        <v>17403798</v>
      </c>
    </row>
    <row r="9" spans="1:8">
      <c r="B9" s="17"/>
      <c r="C9" s="14" t="s">
        <v>26</v>
      </c>
      <c r="D9" s="16">
        <v>80855254602</v>
      </c>
      <c r="E9" s="16">
        <v>80855254602</v>
      </c>
      <c r="F9" s="29">
        <v>808.6</v>
      </c>
      <c r="G9" s="29">
        <v>871.9</v>
      </c>
      <c r="H9" s="30">
        <v>87278954924</v>
      </c>
    </row>
    <row r="10" spans="1:8">
      <c r="B10" s="15" t="s">
        <v>3</v>
      </c>
      <c r="C10" s="14" t="s">
        <v>25</v>
      </c>
      <c r="D10" s="16">
        <v>53536700</v>
      </c>
      <c r="E10" s="16">
        <v>53536700</v>
      </c>
      <c r="F10" s="29">
        <v>5248.4</v>
      </c>
      <c r="G10" s="29">
        <v>5243.1</v>
      </c>
      <c r="H10" s="30">
        <v>51889702</v>
      </c>
    </row>
    <row r="11" spans="1:8">
      <c r="B11" s="17"/>
      <c r="C11" s="14" t="s">
        <v>26</v>
      </c>
      <c r="D11" s="16">
        <v>264096882594</v>
      </c>
      <c r="E11" s="16">
        <v>264096882594</v>
      </c>
      <c r="F11" s="29">
        <v>2590.6</v>
      </c>
      <c r="G11" s="29">
        <v>2600.5</v>
      </c>
      <c r="H11" s="30">
        <v>257454997295</v>
      </c>
    </row>
    <row r="12" spans="1:8">
      <c r="B12" s="15" t="s">
        <v>4</v>
      </c>
      <c r="C12" s="14" t="s">
        <v>25</v>
      </c>
      <c r="D12" s="16">
        <v>23432491</v>
      </c>
      <c r="E12" s="16">
        <v>23432491</v>
      </c>
      <c r="F12" s="29">
        <v>2333</v>
      </c>
      <c r="G12" s="29">
        <v>2441.9</v>
      </c>
      <c r="H12" s="30">
        <v>24327321</v>
      </c>
    </row>
    <row r="13" spans="1:8">
      <c r="B13" s="17"/>
      <c r="C13" s="14" t="s">
        <v>26</v>
      </c>
      <c r="D13" s="16">
        <v>115291805834</v>
      </c>
      <c r="E13" s="16">
        <v>115291805834</v>
      </c>
      <c r="F13" s="29">
        <v>1148</v>
      </c>
      <c r="G13" s="29">
        <v>1238.4000000000001</v>
      </c>
      <c r="H13" s="30">
        <v>123403971234</v>
      </c>
    </row>
    <row r="14" spans="1:8">
      <c r="B14" s="15" t="s">
        <v>9</v>
      </c>
      <c r="C14" s="14" t="s">
        <v>25</v>
      </c>
      <c r="D14" s="16">
        <v>4757408</v>
      </c>
      <c r="E14" s="16">
        <v>4757408</v>
      </c>
      <c r="F14" s="29">
        <v>475.7</v>
      </c>
      <c r="G14" s="29">
        <v>473.4</v>
      </c>
      <c r="H14" s="30">
        <v>4733677</v>
      </c>
    </row>
    <row r="15" spans="1:8">
      <c r="B15" s="17"/>
      <c r="C15" s="14" t="s">
        <v>26</v>
      </c>
      <c r="D15" s="16">
        <v>22954472591</v>
      </c>
      <c r="E15" s="16">
        <v>22954472591</v>
      </c>
      <c r="F15" s="29">
        <v>229.5</v>
      </c>
      <c r="G15" s="29">
        <v>228.6</v>
      </c>
      <c r="H15" s="30">
        <v>22861713750</v>
      </c>
    </row>
    <row r="16" spans="1:8">
      <c r="B16" s="15" t="s">
        <v>5</v>
      </c>
      <c r="C16" s="14" t="s">
        <v>25</v>
      </c>
      <c r="D16" s="16">
        <v>26123850</v>
      </c>
      <c r="E16" s="16">
        <v>26123850</v>
      </c>
      <c r="F16" s="29">
        <v>2604.3000000000002</v>
      </c>
      <c r="G16" s="29">
        <v>2821.3</v>
      </c>
      <c r="H16" s="30">
        <v>28098129</v>
      </c>
    </row>
    <row r="17" spans="2:8">
      <c r="B17" s="17"/>
      <c r="C17" s="14" t="s">
        <v>26</v>
      </c>
      <c r="D17" s="16">
        <v>127032429412</v>
      </c>
      <c r="E17" s="16">
        <v>127032429412</v>
      </c>
      <c r="F17" s="29">
        <v>1266.5</v>
      </c>
      <c r="G17" s="29">
        <v>1414.4</v>
      </c>
      <c r="H17" s="30">
        <v>140886953481</v>
      </c>
    </row>
    <row r="18" spans="2:8">
      <c r="B18" s="15" t="s">
        <v>6</v>
      </c>
      <c r="C18" s="14" t="s">
        <v>25</v>
      </c>
      <c r="D18" s="16">
        <v>8162119</v>
      </c>
      <c r="E18" s="16">
        <v>8162119</v>
      </c>
      <c r="F18" s="29">
        <v>812.3</v>
      </c>
      <c r="G18" s="29">
        <v>840.9</v>
      </c>
      <c r="H18" s="30">
        <v>8374098</v>
      </c>
    </row>
    <row r="19" spans="2:8">
      <c r="B19" s="17"/>
      <c r="C19" s="14" t="s">
        <v>26</v>
      </c>
      <c r="D19" s="16">
        <v>39755201874</v>
      </c>
      <c r="E19" s="16">
        <v>39755201874</v>
      </c>
      <c r="F19" s="29">
        <v>395.7</v>
      </c>
      <c r="G19" s="29">
        <v>417.3</v>
      </c>
      <c r="H19" s="30">
        <v>41547965412</v>
      </c>
    </row>
    <row r="20" spans="2:8">
      <c r="B20" s="15" t="s">
        <v>7</v>
      </c>
      <c r="C20" s="14" t="s">
        <v>25</v>
      </c>
      <c r="D20" s="16">
        <v>7952551</v>
      </c>
      <c r="E20" s="16">
        <v>7952551</v>
      </c>
      <c r="F20" s="29">
        <v>780.3</v>
      </c>
      <c r="G20" s="29">
        <v>776.3</v>
      </c>
      <c r="H20" s="30">
        <v>7759228</v>
      </c>
    </row>
    <row r="21" spans="2:8">
      <c r="B21" s="17"/>
      <c r="C21" s="14" t="s">
        <v>26</v>
      </c>
      <c r="D21" s="16">
        <v>38378242426</v>
      </c>
      <c r="E21" s="16">
        <v>38378242426</v>
      </c>
      <c r="F21" s="29">
        <v>376.6</v>
      </c>
      <c r="G21" s="29">
        <v>374.7</v>
      </c>
      <c r="H21" s="30">
        <v>37455659223</v>
      </c>
    </row>
    <row r="22" spans="2:8">
      <c r="B22" s="15" t="s">
        <v>8</v>
      </c>
      <c r="C22" s="14" t="s">
        <v>25</v>
      </c>
      <c r="D22" s="16">
        <v>16904773</v>
      </c>
      <c r="E22" s="16">
        <v>16904773</v>
      </c>
      <c r="F22" s="29">
        <v>1585.9</v>
      </c>
      <c r="G22" s="29">
        <v>1703.3</v>
      </c>
      <c r="H22" s="30">
        <v>16919665</v>
      </c>
    </row>
    <row r="23" spans="2:8">
      <c r="B23" s="17"/>
      <c r="C23" s="14" t="s">
        <v>26</v>
      </c>
      <c r="D23" s="16">
        <v>123310369760</v>
      </c>
      <c r="E23" s="16">
        <v>123310369760</v>
      </c>
      <c r="F23" s="29">
        <v>1159.4000000000001</v>
      </c>
      <c r="G23" s="29">
        <v>1235.3</v>
      </c>
      <c r="H23" s="30">
        <v>122758782972</v>
      </c>
    </row>
    <row r="24" spans="2:8">
      <c r="C24" s="19" t="s">
        <v>15</v>
      </c>
      <c r="D24" s="20" t="s">
        <v>12</v>
      </c>
      <c r="E24" s="20" t="s">
        <v>12</v>
      </c>
      <c r="F24" s="20" t="s">
        <v>16</v>
      </c>
      <c r="G24" s="20" t="s">
        <v>16</v>
      </c>
      <c r="H24" s="20" t="s">
        <v>12</v>
      </c>
    </row>
    <row r="25" spans="2:8">
      <c r="C25" s="20" t="s">
        <v>14</v>
      </c>
      <c r="D25" s="20" t="s">
        <v>13</v>
      </c>
      <c r="E25" s="20" t="s">
        <v>13</v>
      </c>
      <c r="F25" s="20" t="s">
        <v>17</v>
      </c>
      <c r="G25" s="20" t="s">
        <v>17</v>
      </c>
      <c r="H25" s="20" t="s">
        <v>13</v>
      </c>
    </row>
    <row r="26" spans="2:8">
      <c r="C26" s="13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1550-D0FA-4042-B0FF-8B0D01FD67DB}">
  <sheetPr>
    <pageSetUpPr fitToPage="1"/>
  </sheetPr>
  <dimension ref="A1:I26"/>
  <sheetViews>
    <sheetView zoomScaleNormal="100" workbookViewId="0"/>
  </sheetViews>
  <sheetFormatPr defaultRowHeight="18"/>
  <cols>
    <col min="1" max="1" width="8.69921875" customWidth="1"/>
    <col min="2" max="2" width="19.69921875" customWidth="1"/>
    <col min="3" max="3" width="67.19921875" bestFit="1" customWidth="1"/>
    <col min="4" max="9" width="20.69921875" customWidth="1"/>
  </cols>
  <sheetData>
    <row r="1" spans="1:9">
      <c r="A1" t="s">
        <v>54</v>
      </c>
    </row>
    <row r="3" spans="1:9" ht="36">
      <c r="B3" s="1"/>
      <c r="C3" s="1"/>
      <c r="D3" s="1" t="s">
        <v>21</v>
      </c>
      <c r="E3" s="1" t="s">
        <v>11</v>
      </c>
      <c r="F3" s="1" t="s">
        <v>19</v>
      </c>
      <c r="G3" s="1" t="s">
        <v>28</v>
      </c>
      <c r="H3" s="9" t="s">
        <v>43</v>
      </c>
      <c r="I3" s="9" t="s">
        <v>44</v>
      </c>
    </row>
    <row r="4" spans="1:9">
      <c r="B4" s="2" t="s">
        <v>0</v>
      </c>
      <c r="C4" s="1" t="s">
        <v>23</v>
      </c>
      <c r="D4" s="4">
        <v>165342148</v>
      </c>
      <c r="E4" s="4">
        <v>165342148</v>
      </c>
      <c r="F4" s="7">
        <v>16533.8</v>
      </c>
      <c r="G4" s="7">
        <v>16163.2</v>
      </c>
      <c r="H4" s="4">
        <v>161449417</v>
      </c>
      <c r="I4" s="4">
        <v>160068560</v>
      </c>
    </row>
    <row r="5" spans="1:9">
      <c r="B5" s="3"/>
      <c r="C5" s="1" t="s">
        <v>24</v>
      </c>
      <c r="D5" s="4">
        <v>514010589965</v>
      </c>
      <c r="E5" s="4">
        <v>514008633989</v>
      </c>
      <c r="F5" s="7">
        <v>5139.8999999999996</v>
      </c>
      <c r="G5" s="7">
        <v>5021.1000000000004</v>
      </c>
      <c r="H5" s="4">
        <v>506971112992</v>
      </c>
      <c r="I5" s="4">
        <v>499843427794</v>
      </c>
    </row>
    <row r="6" spans="1:9">
      <c r="B6" s="2" t="s">
        <v>1</v>
      </c>
      <c r="C6" s="1" t="s">
        <v>25</v>
      </c>
      <c r="D6" s="4">
        <v>5414104</v>
      </c>
      <c r="E6" s="4">
        <v>5414104</v>
      </c>
      <c r="F6" s="7">
        <v>541.4</v>
      </c>
      <c r="G6" s="7">
        <v>528.9</v>
      </c>
      <c r="H6" s="4">
        <v>5839915</v>
      </c>
      <c r="I6" s="4">
        <v>5284621</v>
      </c>
    </row>
    <row r="7" spans="1:9">
      <c r="B7" s="3"/>
      <c r="C7" s="1" t="s">
        <v>26</v>
      </c>
      <c r="D7" s="4">
        <v>30753944683</v>
      </c>
      <c r="E7" s="4">
        <v>30753944683</v>
      </c>
      <c r="F7" s="7">
        <v>307.5</v>
      </c>
      <c r="G7" s="7">
        <v>300.2</v>
      </c>
      <c r="H7" s="4">
        <v>37043995046</v>
      </c>
      <c r="I7" s="4">
        <v>32300522252</v>
      </c>
    </row>
    <row r="8" spans="1:9">
      <c r="B8" s="2" t="s">
        <v>2</v>
      </c>
      <c r="C8" s="1" t="s">
        <v>25</v>
      </c>
      <c r="D8" s="4">
        <v>16106883</v>
      </c>
      <c r="E8" s="4">
        <v>16106883</v>
      </c>
      <c r="F8" s="7">
        <v>1610.7</v>
      </c>
      <c r="G8" s="7">
        <v>1605.2</v>
      </c>
      <c r="H8" s="4">
        <v>15959649</v>
      </c>
      <c r="I8" s="4">
        <v>15859750</v>
      </c>
    </row>
    <row r="9" spans="1:9">
      <c r="B9" s="3"/>
      <c r="C9" s="1" t="s">
        <v>26</v>
      </c>
      <c r="D9" s="4">
        <v>43859649838</v>
      </c>
      <c r="E9" s="4">
        <v>43859649838</v>
      </c>
      <c r="F9" s="7">
        <v>438.6</v>
      </c>
      <c r="G9" s="7">
        <v>436.7</v>
      </c>
      <c r="H9" s="4">
        <v>43346508632</v>
      </c>
      <c r="I9" s="4">
        <v>43082559276</v>
      </c>
    </row>
    <row r="10" spans="1:9">
      <c r="B10" s="2" t="s">
        <v>3</v>
      </c>
      <c r="C10" s="1" t="s">
        <v>25</v>
      </c>
      <c r="D10" s="4">
        <v>55617210</v>
      </c>
      <c r="E10" s="4">
        <v>55617210</v>
      </c>
      <c r="F10" s="7">
        <v>5561.7</v>
      </c>
      <c r="G10" s="7">
        <v>5452.7</v>
      </c>
      <c r="H10" s="4">
        <v>54072086</v>
      </c>
      <c r="I10" s="4">
        <v>53603948</v>
      </c>
    </row>
    <row r="11" spans="1:9">
      <c r="B11" s="3"/>
      <c r="C11" s="1" t="s">
        <v>26</v>
      </c>
      <c r="D11" s="4">
        <v>152315956869</v>
      </c>
      <c r="E11" s="4">
        <v>152314000893</v>
      </c>
      <c r="F11" s="7">
        <v>1523.1</v>
      </c>
      <c r="G11" s="7">
        <v>1494.1</v>
      </c>
      <c r="H11" s="4">
        <v>147818444865</v>
      </c>
      <c r="I11" s="4">
        <v>146564340448</v>
      </c>
    </row>
    <row r="12" spans="1:9">
      <c r="B12" s="2" t="s">
        <v>4</v>
      </c>
      <c r="C12" s="1" t="s">
        <v>25</v>
      </c>
      <c r="D12" s="4">
        <v>23759952</v>
      </c>
      <c r="E12" s="4">
        <v>23759952</v>
      </c>
      <c r="F12" s="7">
        <v>2376</v>
      </c>
      <c r="G12" s="7">
        <v>2355.5</v>
      </c>
      <c r="H12" s="4">
        <v>23412202</v>
      </c>
      <c r="I12" s="4">
        <v>23363220</v>
      </c>
    </row>
    <row r="13" spans="1:9">
      <c r="B13" s="3"/>
      <c r="C13" s="1" t="s">
        <v>26</v>
      </c>
      <c r="D13" s="4">
        <v>65112908225</v>
      </c>
      <c r="E13" s="4">
        <v>65112908225</v>
      </c>
      <c r="F13" s="7">
        <v>651.1</v>
      </c>
      <c r="G13" s="7">
        <v>645.70000000000005</v>
      </c>
      <c r="H13" s="4">
        <v>64068323260</v>
      </c>
      <c r="I13" s="4">
        <v>63941970414</v>
      </c>
    </row>
    <row r="14" spans="1:9">
      <c r="B14" s="2" t="s">
        <v>9</v>
      </c>
      <c r="C14" s="1" t="s">
        <v>25</v>
      </c>
      <c r="D14" s="4">
        <v>5494312</v>
      </c>
      <c r="E14" s="4">
        <v>5494312</v>
      </c>
      <c r="F14" s="7">
        <v>549.4</v>
      </c>
      <c r="G14" s="7">
        <v>479.7</v>
      </c>
      <c r="H14" s="4">
        <v>4753327</v>
      </c>
      <c r="I14" s="4">
        <v>4753327</v>
      </c>
    </row>
    <row r="15" spans="1:9">
      <c r="B15" s="3"/>
      <c r="C15" s="1" t="s">
        <v>26</v>
      </c>
      <c r="D15" s="4">
        <v>14811376617</v>
      </c>
      <c r="E15" s="4">
        <v>14811376617</v>
      </c>
      <c r="F15" s="7">
        <v>148.1</v>
      </c>
      <c r="G15" s="7">
        <v>129.4</v>
      </c>
      <c r="H15" s="4">
        <v>12786623858</v>
      </c>
      <c r="I15" s="4">
        <v>12786623858</v>
      </c>
    </row>
    <row r="16" spans="1:9">
      <c r="B16" s="2" t="s">
        <v>5</v>
      </c>
      <c r="C16" s="1" t="s">
        <v>25</v>
      </c>
      <c r="D16" s="4">
        <v>26172806</v>
      </c>
      <c r="E16" s="4">
        <v>26172806</v>
      </c>
      <c r="F16" s="7">
        <v>2617.3000000000002</v>
      </c>
      <c r="G16" s="7">
        <v>2604.3000000000002</v>
      </c>
      <c r="H16" s="4">
        <v>25874942</v>
      </c>
      <c r="I16" s="4">
        <v>25848346</v>
      </c>
    </row>
    <row r="17" spans="2:9">
      <c r="B17" s="3"/>
      <c r="C17" s="1" t="s">
        <v>26</v>
      </c>
      <c r="D17" s="4">
        <v>71813273501</v>
      </c>
      <c r="E17" s="4">
        <v>71813273501</v>
      </c>
      <c r="F17" s="7">
        <v>718.1</v>
      </c>
      <c r="G17" s="7">
        <v>714.4</v>
      </c>
      <c r="H17" s="4">
        <v>70847180311</v>
      </c>
      <c r="I17" s="4">
        <v>70782082571</v>
      </c>
    </row>
    <row r="18" spans="2:9">
      <c r="B18" s="2" t="s">
        <v>6</v>
      </c>
      <c r="C18" s="1" t="s">
        <v>25</v>
      </c>
      <c r="D18" s="4">
        <v>7808417</v>
      </c>
      <c r="E18" s="4">
        <v>7808417</v>
      </c>
      <c r="F18" s="7">
        <v>780.8</v>
      </c>
      <c r="G18" s="7">
        <v>769.1</v>
      </c>
      <c r="H18" s="4">
        <v>7613201</v>
      </c>
      <c r="I18" s="4">
        <v>7574503</v>
      </c>
    </row>
    <row r="19" spans="2:9">
      <c r="B19" s="3"/>
      <c r="C19" s="1" t="s">
        <v>26</v>
      </c>
      <c r="D19" s="4">
        <v>21062659897</v>
      </c>
      <c r="E19" s="4">
        <v>21062659897</v>
      </c>
      <c r="F19" s="7">
        <v>210.6</v>
      </c>
      <c r="G19" s="7">
        <v>207.1</v>
      </c>
      <c r="H19" s="4">
        <v>20438134430</v>
      </c>
      <c r="I19" s="4">
        <v>20336453917</v>
      </c>
    </row>
    <row r="20" spans="2:9">
      <c r="B20" s="2" t="s">
        <v>7</v>
      </c>
      <c r="C20" s="1" t="s">
        <v>25</v>
      </c>
      <c r="D20" s="4">
        <v>7465778</v>
      </c>
      <c r="E20" s="4">
        <v>7465778</v>
      </c>
      <c r="F20" s="7">
        <v>746.3</v>
      </c>
      <c r="G20" s="7">
        <v>725.6</v>
      </c>
      <c r="H20" s="4">
        <v>7217217</v>
      </c>
      <c r="I20" s="4">
        <v>7217154</v>
      </c>
    </row>
    <row r="21" spans="2:9">
      <c r="B21" s="3"/>
      <c r="C21" s="1" t="s">
        <v>26</v>
      </c>
      <c r="D21" s="4">
        <v>20276406227</v>
      </c>
      <c r="E21" s="4">
        <v>20276406227</v>
      </c>
      <c r="F21" s="7">
        <v>202.7</v>
      </c>
      <c r="G21" s="7">
        <v>196.7</v>
      </c>
      <c r="H21" s="4">
        <v>19536837539</v>
      </c>
      <c r="I21" s="4">
        <v>19536617354</v>
      </c>
    </row>
    <row r="22" spans="2:9">
      <c r="B22" s="2" t="s">
        <v>8</v>
      </c>
      <c r="C22" s="1" t="s">
        <v>25</v>
      </c>
      <c r="D22" s="4">
        <v>17502686</v>
      </c>
      <c r="E22" s="4">
        <v>17502686</v>
      </c>
      <c r="F22" s="7">
        <v>1750.1</v>
      </c>
      <c r="G22" s="7">
        <v>1642.3</v>
      </c>
      <c r="H22" s="4">
        <v>16706878</v>
      </c>
      <c r="I22" s="4">
        <v>16563691</v>
      </c>
    </row>
    <row r="23" spans="2:9">
      <c r="B23" s="3"/>
      <c r="C23" s="1" t="s">
        <v>26</v>
      </c>
      <c r="D23" s="4">
        <v>94004414108</v>
      </c>
      <c r="E23" s="4">
        <v>94004414108</v>
      </c>
      <c r="F23" s="7">
        <v>940</v>
      </c>
      <c r="G23" s="7">
        <v>897</v>
      </c>
      <c r="H23" s="4">
        <v>91085065051</v>
      </c>
      <c r="I23" s="4">
        <v>90512257704</v>
      </c>
    </row>
    <row r="24" spans="2:9">
      <c r="C24" s="5" t="s">
        <v>15</v>
      </c>
      <c r="D24" s="6" t="s">
        <v>12</v>
      </c>
      <c r="E24" s="6" t="s">
        <v>12</v>
      </c>
      <c r="F24" s="6" t="s">
        <v>16</v>
      </c>
      <c r="G24" s="6" t="s">
        <v>16</v>
      </c>
      <c r="H24" s="6" t="s">
        <v>12</v>
      </c>
      <c r="I24" s="6" t="s">
        <v>12</v>
      </c>
    </row>
    <row r="25" spans="2:9">
      <c r="C25" s="6" t="s">
        <v>14</v>
      </c>
      <c r="D25" s="6" t="s">
        <v>13</v>
      </c>
      <c r="E25" s="6" t="s">
        <v>13</v>
      </c>
      <c r="F25" s="6" t="s">
        <v>17</v>
      </c>
      <c r="G25" s="6" t="s">
        <v>17</v>
      </c>
      <c r="H25" s="6" t="s">
        <v>13</v>
      </c>
      <c r="I25" s="6" t="s">
        <v>13</v>
      </c>
    </row>
    <row r="26" spans="2:9">
      <c r="C26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zoomScaleNormal="100" workbookViewId="0"/>
  </sheetViews>
  <sheetFormatPr defaultRowHeight="18"/>
  <cols>
    <col min="1" max="1" width="8.69921875" customWidth="1"/>
    <col min="2" max="2" width="19.69921875" customWidth="1"/>
    <col min="3" max="3" width="67.19921875" bestFit="1" customWidth="1"/>
    <col min="4" max="8" width="20.69921875" customWidth="1"/>
  </cols>
  <sheetData>
    <row r="1" spans="1:8">
      <c r="A1" t="s">
        <v>54</v>
      </c>
    </row>
    <row r="3" spans="1:8">
      <c r="B3" s="1"/>
      <c r="C3" s="1"/>
      <c r="D3" s="1" t="s">
        <v>22</v>
      </c>
      <c r="E3" s="1" t="s">
        <v>10</v>
      </c>
      <c r="F3" s="1" t="s">
        <v>11</v>
      </c>
      <c r="G3" s="1" t="s">
        <v>19</v>
      </c>
      <c r="H3" s="1" t="s">
        <v>28</v>
      </c>
    </row>
    <row r="4" spans="1:8">
      <c r="B4" s="2" t="s">
        <v>0</v>
      </c>
      <c r="C4" s="1" t="s">
        <v>23</v>
      </c>
      <c r="D4" s="4">
        <v>167691648</v>
      </c>
      <c r="E4" s="4">
        <v>167691648</v>
      </c>
      <c r="F4" s="4">
        <v>167691648</v>
      </c>
      <c r="G4" s="7">
        <v>16662.2</v>
      </c>
      <c r="H4" s="8">
        <v>163095472</v>
      </c>
    </row>
    <row r="5" spans="1:8">
      <c r="B5" s="3"/>
      <c r="C5" s="1" t="s">
        <v>24</v>
      </c>
      <c r="D5" s="4">
        <v>1598741200454</v>
      </c>
      <c r="E5" s="4">
        <v>1598741200454</v>
      </c>
      <c r="F5" s="4">
        <v>1598741200454</v>
      </c>
      <c r="G5" s="7">
        <v>15891.9</v>
      </c>
      <c r="H5" s="8">
        <v>1554145100912</v>
      </c>
    </row>
    <row r="6" spans="1:8">
      <c r="B6" s="2" t="s">
        <v>1</v>
      </c>
      <c r="C6" s="1" t="s">
        <v>25</v>
      </c>
      <c r="D6" s="4">
        <v>5931674</v>
      </c>
      <c r="E6" s="4">
        <v>5931674</v>
      </c>
      <c r="F6" s="4">
        <v>5931674</v>
      </c>
      <c r="G6" s="7">
        <v>527.6</v>
      </c>
      <c r="H6" s="8">
        <v>5259182</v>
      </c>
    </row>
    <row r="7" spans="1:8">
      <c r="B7" s="3"/>
      <c r="C7" s="1" t="s">
        <v>26</v>
      </c>
      <c r="D7" s="4">
        <v>55423740938</v>
      </c>
      <c r="E7" s="4">
        <v>55423740938</v>
      </c>
      <c r="F7" s="4">
        <v>55423740938</v>
      </c>
      <c r="G7" s="7">
        <v>499.5</v>
      </c>
      <c r="H7" s="8">
        <v>49734036685</v>
      </c>
    </row>
    <row r="8" spans="1:8">
      <c r="B8" s="2" t="s">
        <v>2</v>
      </c>
      <c r="C8" s="1" t="s">
        <v>25</v>
      </c>
      <c r="D8" s="4">
        <v>17652765</v>
      </c>
      <c r="E8" s="4">
        <v>17652765</v>
      </c>
      <c r="F8" s="4">
        <v>17652765</v>
      </c>
      <c r="G8" s="7">
        <v>1759.6</v>
      </c>
      <c r="H8" s="8">
        <v>17486113</v>
      </c>
    </row>
    <row r="9" spans="1:8">
      <c r="B9" s="3"/>
      <c r="C9" s="1" t="s">
        <v>26</v>
      </c>
      <c r="D9" s="4">
        <v>172065583278</v>
      </c>
      <c r="E9" s="4">
        <v>172065583278</v>
      </c>
      <c r="F9" s="4">
        <v>172065583278</v>
      </c>
      <c r="G9" s="7">
        <v>1713.7</v>
      </c>
      <c r="H9" s="8">
        <v>169858769304</v>
      </c>
    </row>
    <row r="10" spans="1:8">
      <c r="B10" s="2" t="s">
        <v>3</v>
      </c>
      <c r="C10" s="1" t="s">
        <v>25</v>
      </c>
      <c r="D10" s="4">
        <v>52980791</v>
      </c>
      <c r="E10" s="4">
        <v>52980791</v>
      </c>
      <c r="F10" s="4">
        <v>52980791</v>
      </c>
      <c r="G10" s="7">
        <v>5282.2</v>
      </c>
      <c r="H10" s="8">
        <v>51257701</v>
      </c>
    </row>
    <row r="11" spans="1:8">
      <c r="B11" s="3"/>
      <c r="C11" s="1" t="s">
        <v>26</v>
      </c>
      <c r="D11" s="4">
        <v>533957812195</v>
      </c>
      <c r="E11" s="4">
        <v>533957812195</v>
      </c>
      <c r="F11" s="4">
        <v>533957812195</v>
      </c>
      <c r="G11" s="7">
        <v>5325.6</v>
      </c>
      <c r="H11" s="8">
        <v>518223854264</v>
      </c>
    </row>
    <row r="12" spans="1:8">
      <c r="B12" s="2" t="s">
        <v>4</v>
      </c>
      <c r="C12" s="1" t="s">
        <v>25</v>
      </c>
      <c r="D12" s="4">
        <v>25276498</v>
      </c>
      <c r="E12" s="4">
        <v>25276498</v>
      </c>
      <c r="F12" s="4">
        <v>25276498</v>
      </c>
      <c r="G12" s="7">
        <v>2527.1</v>
      </c>
      <c r="H12" s="8">
        <v>24693798</v>
      </c>
    </row>
    <row r="13" spans="1:8">
      <c r="B13" s="3"/>
      <c r="C13" s="1" t="s">
        <v>26</v>
      </c>
      <c r="D13" s="4">
        <v>239894145880</v>
      </c>
      <c r="E13" s="4">
        <v>239894145880</v>
      </c>
      <c r="F13" s="4">
        <v>239894145880</v>
      </c>
      <c r="G13" s="7">
        <v>2398.1999999999998</v>
      </c>
      <c r="H13" s="8">
        <v>233656590466</v>
      </c>
    </row>
    <row r="14" spans="1:8">
      <c r="B14" s="2" t="s">
        <v>9</v>
      </c>
      <c r="C14" s="1" t="s">
        <v>25</v>
      </c>
      <c r="D14" s="4">
        <v>5472871</v>
      </c>
      <c r="E14" s="4">
        <v>5472871</v>
      </c>
      <c r="F14" s="4">
        <v>5472871</v>
      </c>
      <c r="G14" s="7">
        <v>546.70000000000005</v>
      </c>
      <c r="H14" s="8">
        <v>4771774</v>
      </c>
    </row>
    <row r="15" spans="1:8">
      <c r="B15" s="3"/>
      <c r="C15" s="1" t="s">
        <v>26</v>
      </c>
      <c r="D15" s="4">
        <v>48163218067</v>
      </c>
      <c r="E15" s="4">
        <v>48163218067</v>
      </c>
      <c r="F15" s="4">
        <v>48163218067</v>
      </c>
      <c r="G15" s="7">
        <v>480.8</v>
      </c>
      <c r="H15" s="8">
        <v>42180877914</v>
      </c>
    </row>
    <row r="16" spans="1:8">
      <c r="B16" s="2" t="s">
        <v>5</v>
      </c>
      <c r="C16" s="1" t="s">
        <v>25</v>
      </c>
      <c r="D16" s="4">
        <v>28343041</v>
      </c>
      <c r="E16" s="4">
        <v>28343041</v>
      </c>
      <c r="F16" s="4">
        <v>28343041</v>
      </c>
      <c r="G16" s="7">
        <v>2821.4</v>
      </c>
      <c r="H16" s="8">
        <v>28055303</v>
      </c>
    </row>
    <row r="17" spans="2:8">
      <c r="B17" s="3"/>
      <c r="C17" s="1" t="s">
        <v>26</v>
      </c>
      <c r="D17" s="4">
        <v>263665271051</v>
      </c>
      <c r="E17" s="4">
        <v>263665271051</v>
      </c>
      <c r="F17" s="4">
        <v>263665271051</v>
      </c>
      <c r="G17" s="7">
        <v>2625.8</v>
      </c>
      <c r="H17" s="8">
        <v>260842988645</v>
      </c>
    </row>
    <row r="18" spans="2:8">
      <c r="B18" s="2" t="s">
        <v>6</v>
      </c>
      <c r="C18" s="1" t="s">
        <v>25</v>
      </c>
      <c r="D18" s="4">
        <v>7657972</v>
      </c>
      <c r="E18" s="4">
        <v>7657972</v>
      </c>
      <c r="F18" s="4">
        <v>7657972</v>
      </c>
      <c r="G18" s="7">
        <v>763.3</v>
      </c>
      <c r="H18" s="8">
        <v>7526437</v>
      </c>
    </row>
    <row r="19" spans="2:8">
      <c r="B19" s="3"/>
      <c r="C19" s="1" t="s">
        <v>26</v>
      </c>
      <c r="D19" s="4">
        <v>66165627292</v>
      </c>
      <c r="E19" s="4">
        <v>66165627292</v>
      </c>
      <c r="F19" s="4">
        <v>66165627292</v>
      </c>
      <c r="G19" s="7">
        <v>658.3</v>
      </c>
      <c r="H19" s="8">
        <v>64385411430</v>
      </c>
    </row>
    <row r="20" spans="2:8">
      <c r="B20" s="2" t="s">
        <v>7</v>
      </c>
      <c r="C20" s="1" t="s">
        <v>25</v>
      </c>
      <c r="D20" s="4">
        <v>7018482</v>
      </c>
      <c r="E20" s="4">
        <v>7018482</v>
      </c>
      <c r="F20" s="4">
        <v>7018482</v>
      </c>
      <c r="G20" s="7">
        <v>700</v>
      </c>
      <c r="H20" s="8">
        <v>6951254</v>
      </c>
    </row>
    <row r="21" spans="2:8">
      <c r="B21" s="3"/>
      <c r="C21" s="1" t="s">
        <v>26</v>
      </c>
      <c r="D21" s="4">
        <v>63189463641</v>
      </c>
      <c r="E21" s="4">
        <v>63189463641</v>
      </c>
      <c r="F21" s="4">
        <v>63189463641</v>
      </c>
      <c r="G21" s="7">
        <v>629.70000000000005</v>
      </c>
      <c r="H21" s="8">
        <v>62286632410</v>
      </c>
    </row>
    <row r="22" spans="2:8">
      <c r="B22" s="2" t="s">
        <v>8</v>
      </c>
      <c r="C22" s="1" t="s">
        <v>25</v>
      </c>
      <c r="D22" s="4">
        <v>17357554</v>
      </c>
      <c r="E22" s="4">
        <v>17357554</v>
      </c>
      <c r="F22" s="4">
        <v>17357554</v>
      </c>
      <c r="G22" s="7">
        <v>1734.4</v>
      </c>
      <c r="H22" s="8">
        <v>17093910</v>
      </c>
    </row>
    <row r="23" spans="2:8">
      <c r="B23" s="3"/>
      <c r="C23" s="1" t="s">
        <v>26</v>
      </c>
      <c r="D23" s="4">
        <v>156216338112</v>
      </c>
      <c r="E23" s="4">
        <v>156216338112</v>
      </c>
      <c r="F23" s="4">
        <v>156216338112</v>
      </c>
      <c r="G23" s="7">
        <v>1560.3</v>
      </c>
      <c r="H23" s="8">
        <v>152975939794</v>
      </c>
    </row>
    <row r="24" spans="2:8">
      <c r="C24" s="5" t="s">
        <v>15</v>
      </c>
      <c r="D24" s="6" t="s">
        <v>12</v>
      </c>
      <c r="E24" s="6" t="s">
        <v>12</v>
      </c>
      <c r="F24" s="6" t="s">
        <v>12</v>
      </c>
      <c r="G24" s="6" t="s">
        <v>16</v>
      </c>
      <c r="H24" s="6" t="s">
        <v>29</v>
      </c>
    </row>
    <row r="25" spans="2:8">
      <c r="C25" s="6" t="s">
        <v>14</v>
      </c>
      <c r="D25" s="6" t="s">
        <v>13</v>
      </c>
      <c r="E25" s="6" t="s">
        <v>13</v>
      </c>
      <c r="F25" s="6" t="s">
        <v>13</v>
      </c>
      <c r="G25" s="6" t="s">
        <v>17</v>
      </c>
      <c r="H25" s="6" t="s">
        <v>13</v>
      </c>
    </row>
    <row r="26" spans="2:8">
      <c r="C26" t="s">
        <v>18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長期</vt:lpstr>
      <vt:lpstr>2029年度</vt:lpstr>
      <vt:lpstr>2028年度</vt:lpstr>
      <vt:lpstr>2027年度</vt:lpstr>
      <vt:lpstr>2026年度</vt:lpstr>
      <vt:lpstr>2025年度</vt:lpstr>
      <vt:lpstr>2024年度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2026-04-23T04:51:14Z</dcterms:modified>
</cp:coreProperties>
</file>