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filterPrivacy="1"/>
  <xr:revisionPtr revIDLastSave="0" documentId="13_ncr:1_{9A586EFC-0AB9-4327-85B0-532C5C2C3634}" xr6:coauthVersionLast="36" xr6:coauthVersionMax="36" xr10:uidLastSave="{00000000-0000-0000-0000-000000000000}"/>
  <bookViews>
    <workbookView xWindow="0" yWindow="0" windowWidth="20856" windowHeight="7260" activeTab="2" xr2:uid="{00000000-000D-0000-FFFF-FFFF00000000}"/>
  </bookViews>
  <sheets>
    <sheet name="2028年度" sheetId="8" r:id="rId1"/>
    <sheet name="2027年度" sheetId="5" r:id="rId2"/>
    <sheet name="2026年度" sheetId="4" r:id="rId3"/>
    <sheet name="2025年度" sheetId="3" r:id="rId4"/>
    <sheet name="2024年度" sheetId="1" r:id="rId5"/>
    <sheet name="長期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" l="1"/>
  <c r="D7" i="7" l="1"/>
  <c r="E7" i="7" s="1"/>
</calcChain>
</file>

<file path=xl/sharedStrings.xml><?xml version="1.0" encoding="utf-8"?>
<sst xmlns="http://schemas.openxmlformats.org/spreadsheetml/2006/main" count="251" uniqueCount="55">
  <si>
    <t>全国</t>
    <rPh sb="0" eb="2">
      <t>ゼンコク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</si>
  <si>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</si>
  <si>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</si>
  <si>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</si>
  <si>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</si>
  <si>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</si>
  <si>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</si>
  <si>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</si>
  <si>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</si>
  <si>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北陸</t>
    <rPh sb="0" eb="2">
      <t>ホクリク</t>
    </rPh>
    <phoneticPr fontId="2"/>
  </si>
  <si>
    <t>2020年12月公表</t>
    <rPh sb="4" eb="5">
      <t>ネン</t>
    </rPh>
    <rPh sb="7" eb="8">
      <t>ガツ</t>
    </rPh>
    <rPh sb="8" eb="10">
      <t>コウヒョウ</t>
    </rPh>
    <phoneticPr fontId="2"/>
  </si>
  <si>
    <t>2022年3月公表</t>
    <rPh sb="4" eb="5">
      <t>ネン</t>
    </rPh>
    <rPh sb="6" eb="7">
      <t>ガツ</t>
    </rPh>
    <rPh sb="7" eb="9">
      <t>コウヒョウ</t>
    </rPh>
    <phoneticPr fontId="2"/>
  </si>
  <si>
    <t>[kW]</t>
  </si>
  <si>
    <t>[円]</t>
    <phoneticPr fontId="2"/>
  </si>
  <si>
    <t>下段</t>
    <rPh sb="0" eb="2">
      <t>ゲダン</t>
    </rPh>
    <phoneticPr fontId="2"/>
  </si>
  <si>
    <t>単位:上段</t>
    <rPh sb="0" eb="2">
      <t>タンイ</t>
    </rPh>
    <rPh sb="3" eb="5">
      <t>ジョウダン</t>
    </rPh>
    <phoneticPr fontId="2"/>
  </si>
  <si>
    <t>[万kW]</t>
    <rPh sb="1" eb="2">
      <t>マン</t>
    </rPh>
    <phoneticPr fontId="2"/>
  </si>
  <si>
    <t>[億円]</t>
    <rPh sb="1" eb="2">
      <t>オク</t>
    </rPh>
    <phoneticPr fontId="2"/>
  </si>
  <si>
    <t>※端数処理の関係で合計が合わないことがある。</t>
    <phoneticPr fontId="2"/>
  </si>
  <si>
    <t>2023年5月公表</t>
    <rPh sb="4" eb="5">
      <t>ネン</t>
    </rPh>
    <rPh sb="6" eb="7">
      <t>ガツ</t>
    </rPh>
    <rPh sb="7" eb="9">
      <t>コウヒョウ</t>
    </rPh>
    <phoneticPr fontId="2"/>
  </si>
  <si>
    <t>2023年2月公表</t>
    <rPh sb="4" eb="5">
      <t>ネン</t>
    </rPh>
    <rPh sb="6" eb="7">
      <t>ガツ</t>
    </rPh>
    <rPh sb="7" eb="9">
      <t>コウヒョウ</t>
    </rPh>
    <phoneticPr fontId="2"/>
  </si>
  <si>
    <t>2022年1月公表</t>
    <rPh sb="4" eb="5">
      <t>ネン</t>
    </rPh>
    <rPh sb="6" eb="7">
      <t>ガツ</t>
    </rPh>
    <rPh sb="7" eb="9">
      <t>コウヒョウ</t>
    </rPh>
    <phoneticPr fontId="2"/>
  </si>
  <si>
    <t>2020年9月公表</t>
    <rPh sb="4" eb="5">
      <t>ネン</t>
    </rPh>
    <rPh sb="6" eb="7">
      <t>ガツ</t>
    </rPh>
    <rPh sb="7" eb="9">
      <t>コウヒョウ</t>
    </rPh>
    <phoneticPr fontId="2"/>
  </si>
  <si>
    <t>約定総容量／契約締結総容量</t>
    <rPh sb="0" eb="2">
      <t>ヤクジョウ</t>
    </rPh>
    <rPh sb="2" eb="5">
      <t>ソウヨウリョウ</t>
    </rPh>
    <phoneticPr fontId="2"/>
  </si>
  <si>
    <t>約定総額（経過措置控除後）／契約締結総額（経過措置控除後）</t>
    <rPh sb="0" eb="4">
      <t>ヤクジョウソウガク</t>
    </rPh>
    <rPh sb="14" eb="16">
      <t>ケイヤク</t>
    </rPh>
    <rPh sb="16" eb="18">
      <t>テイケツ</t>
    </rPh>
    <rPh sb="18" eb="20">
      <t>ソウガク</t>
    </rPh>
    <rPh sb="21" eb="23">
      <t>ケイカ</t>
    </rPh>
    <rPh sb="23" eb="25">
      <t>ソチ</t>
    </rPh>
    <rPh sb="25" eb="27">
      <t>コウジョ</t>
    </rPh>
    <rPh sb="27" eb="28">
      <t>ゴ</t>
    </rPh>
    <phoneticPr fontId="2"/>
  </si>
  <si>
    <t>エリア毎の約定容量／契約締結総容量</t>
    <rPh sb="3" eb="4">
      <t>ゴト</t>
    </rPh>
    <rPh sb="5" eb="7">
      <t>ヤクジョウ</t>
    </rPh>
    <rPh sb="7" eb="9">
      <t>ヨウリョウ</t>
    </rPh>
    <phoneticPr fontId="2"/>
  </si>
  <si>
    <t>エリア毎の約定総額（経過措置控除後）／契約締結総額（経過措置控除後）</t>
    <rPh sb="3" eb="4">
      <t>ゴト</t>
    </rPh>
    <rPh sb="19" eb="21">
      <t>ケイヤク</t>
    </rPh>
    <rPh sb="21" eb="23">
      <t>テイケツ</t>
    </rPh>
    <rPh sb="23" eb="25">
      <t>ソウガク</t>
    </rPh>
    <rPh sb="26" eb="28">
      <t>ケイカ</t>
    </rPh>
    <rPh sb="28" eb="30">
      <t>ソチ</t>
    </rPh>
    <rPh sb="30" eb="32">
      <t>コウジョ</t>
    </rPh>
    <rPh sb="32" eb="33">
      <t>ゴ</t>
    </rPh>
    <phoneticPr fontId="2"/>
  </si>
  <si>
    <t>2024年1月公表</t>
    <rPh sb="4" eb="5">
      <t>ネン</t>
    </rPh>
    <rPh sb="6" eb="7">
      <t>ガツ</t>
    </rPh>
    <rPh sb="7" eb="9">
      <t>コウヒョウ</t>
    </rPh>
    <phoneticPr fontId="2"/>
  </si>
  <si>
    <t>2024年5月公表</t>
    <rPh sb="4" eb="5">
      <t>ネン</t>
    </rPh>
    <rPh sb="6" eb="7">
      <t>ガツ</t>
    </rPh>
    <rPh sb="7" eb="9">
      <t>コウヒョウ</t>
    </rPh>
    <phoneticPr fontId="2"/>
  </si>
  <si>
    <t>[kW]</t>
    <phoneticPr fontId="2"/>
  </si>
  <si>
    <t>2024年7月公表</t>
    <rPh sb="4" eb="5">
      <t>ネン</t>
    </rPh>
    <rPh sb="6" eb="9">
      <t>ガツコウヒョウ</t>
    </rPh>
    <phoneticPr fontId="2"/>
  </si>
  <si>
    <t>○長期脱炭素電源オークション容量確保契約の結果・状況データ一覧</t>
    <rPh sb="1" eb="8">
      <t>チョウキダツタンソデンゲン</t>
    </rPh>
    <rPh sb="14" eb="16">
      <t>ヨウリョウ</t>
    </rPh>
    <rPh sb="16" eb="18">
      <t>カクホ</t>
    </rPh>
    <rPh sb="18" eb="20">
      <t>ケイヤク</t>
    </rPh>
    <rPh sb="21" eb="23">
      <t>ケッカ</t>
    </rPh>
    <rPh sb="24" eb="26">
      <t>ジョウキョウ</t>
    </rPh>
    <rPh sb="29" eb="31">
      <t>イチラン</t>
    </rPh>
    <phoneticPr fontId="2"/>
  </si>
  <si>
    <t>契約書締結時点</t>
    <rPh sb="0" eb="2">
      <t>ケイヤク</t>
    </rPh>
    <rPh sb="2" eb="3">
      <t>ショ</t>
    </rPh>
    <rPh sb="3" eb="5">
      <t>テイケツ</t>
    </rPh>
    <rPh sb="5" eb="7">
      <t>ジテン</t>
    </rPh>
    <phoneticPr fontId="2"/>
  </si>
  <si>
    <t>約定結果公表時点</t>
    <rPh sb="0" eb="4">
      <t>ヤクジョウケッカ</t>
    </rPh>
    <rPh sb="4" eb="6">
      <t>コウヒョウ</t>
    </rPh>
    <rPh sb="6" eb="8">
      <t>ジテン</t>
    </rPh>
    <phoneticPr fontId="2"/>
  </si>
  <si>
    <t>2024年4月公表</t>
    <rPh sb="4" eb="5">
      <t>ネン</t>
    </rPh>
    <rPh sb="6" eb="9">
      <t>ガツコウヒョウ</t>
    </rPh>
    <phoneticPr fontId="2"/>
  </si>
  <si>
    <t>応札年度</t>
    <rPh sb="0" eb="4">
      <t>オウサツネンド</t>
    </rPh>
    <phoneticPr fontId="2"/>
  </si>
  <si>
    <t>2023年度</t>
    <phoneticPr fontId="2"/>
  </si>
  <si>
    <t>約定総額／契約締結総額</t>
    <rPh sb="0" eb="4">
      <t>ヤクジョウソウガク</t>
    </rPh>
    <rPh sb="5" eb="7">
      <t>ケイヤク</t>
    </rPh>
    <rPh sb="7" eb="9">
      <t>テイケツ</t>
    </rPh>
    <rPh sb="9" eb="11">
      <t>ソウガク</t>
    </rPh>
    <phoneticPr fontId="2"/>
  </si>
  <si>
    <t>約定総額（他市場収益の推定還付額控除後）</t>
    <rPh sb="0" eb="4">
      <t>ヤクジョウソウガク</t>
    </rPh>
    <phoneticPr fontId="2"/>
  </si>
  <si>
    <t>ー</t>
    <phoneticPr fontId="2"/>
  </si>
  <si>
    <t>中段
下段</t>
    <rPh sb="0" eb="2">
      <t>チュウダン</t>
    </rPh>
    <rPh sb="3" eb="5">
      <t>ゲダン</t>
    </rPh>
    <phoneticPr fontId="2"/>
  </si>
  <si>
    <t>2025年1月公表</t>
    <rPh sb="4" eb="5">
      <t>ネン</t>
    </rPh>
    <rPh sb="6" eb="7">
      <t>ガツ</t>
    </rPh>
    <rPh sb="7" eb="9">
      <t>コウヒョウ</t>
    </rPh>
    <phoneticPr fontId="2"/>
  </si>
  <si>
    <t>2025年7月公表</t>
    <rPh sb="4" eb="5">
      <t>ネン</t>
    </rPh>
    <rPh sb="6" eb="7">
      <t>ガツ</t>
    </rPh>
    <rPh sb="7" eb="9">
      <t>コウヒョウ</t>
    </rPh>
    <phoneticPr fontId="2"/>
  </si>
  <si>
    <t>2024年7月時点
(2025年7月公表)</t>
    <rPh sb="4" eb="5">
      <t>ネン</t>
    </rPh>
    <rPh sb="6" eb="7">
      <t>ガツ</t>
    </rPh>
    <rPh sb="7" eb="9">
      <t>ジテン</t>
    </rPh>
    <rPh sb="15" eb="16">
      <t>ネン</t>
    </rPh>
    <rPh sb="17" eb="18">
      <t>ガツ</t>
    </rPh>
    <rPh sb="18" eb="20">
      <t>コウヒョウ</t>
    </rPh>
    <phoneticPr fontId="2"/>
  </si>
  <si>
    <t>2025年5月時点
(2025年7月公表)</t>
    <rPh sb="4" eb="5">
      <t>ネン</t>
    </rPh>
    <rPh sb="6" eb="7">
      <t>ガツ</t>
    </rPh>
    <rPh sb="7" eb="9">
      <t>ジテン</t>
    </rPh>
    <phoneticPr fontId="2"/>
  </si>
  <si>
    <t>2024年度</t>
  </si>
  <si>
    <t>2025年4月公表</t>
    <rPh sb="4" eb="5">
      <t>ネン</t>
    </rPh>
    <rPh sb="6" eb="9">
      <t>ガツコウヒョウ</t>
    </rPh>
    <phoneticPr fontId="2"/>
  </si>
  <si>
    <t>2025年7月公表</t>
    <rPh sb="4" eb="5">
      <t>ネン</t>
    </rPh>
    <rPh sb="6" eb="9">
      <t>ガツコウヒョウ</t>
    </rPh>
    <phoneticPr fontId="2"/>
  </si>
  <si>
    <t>ー</t>
  </si>
  <si>
    <t>2026年1月公表</t>
    <rPh sb="4" eb="5">
      <t>ネン</t>
    </rPh>
    <rPh sb="6" eb="7">
      <t>ガツ</t>
    </rPh>
    <rPh sb="7" eb="9">
      <t>コウヒョウ</t>
    </rPh>
    <phoneticPr fontId="2"/>
  </si>
  <si>
    <t>○オークション約定結果、容量確保契約の結果・状況データ一覧（対象実需給年度：2024年度）</t>
    <rPh sb="12" eb="14">
      <t>ヨウリョウ</t>
    </rPh>
    <rPh sb="14" eb="16">
      <t>カクホ</t>
    </rPh>
    <rPh sb="16" eb="18">
      <t>ケイヤク</t>
    </rPh>
    <rPh sb="19" eb="21">
      <t>ケッカ</t>
    </rPh>
    <rPh sb="22" eb="24">
      <t>ジョウキョウ</t>
    </rPh>
    <rPh sb="27" eb="29">
      <t>イチラン</t>
    </rPh>
    <rPh sb="30" eb="32">
      <t>タイショウ</t>
    </rPh>
    <rPh sb="32" eb="33">
      <t>ジツ</t>
    </rPh>
    <rPh sb="33" eb="35">
      <t>ジュキュウ</t>
    </rPh>
    <rPh sb="35" eb="37">
      <t>ネンド</t>
    </rPh>
    <rPh sb="42" eb="44">
      <t>ネンド</t>
    </rPh>
    <phoneticPr fontId="2"/>
  </si>
  <si>
    <t>○オークション約定結果、容量確保契約の結果・状況データ一覧（対象実需給年度：2025年度）</t>
    <rPh sb="12" eb="14">
      <t>ヨウリョウ</t>
    </rPh>
    <rPh sb="14" eb="16">
      <t>カクホ</t>
    </rPh>
    <rPh sb="16" eb="18">
      <t>ケイヤク</t>
    </rPh>
    <rPh sb="19" eb="21">
      <t>ケッカ</t>
    </rPh>
    <rPh sb="22" eb="24">
      <t>ジョウキョウ</t>
    </rPh>
    <rPh sb="27" eb="29">
      <t>イチラン</t>
    </rPh>
    <rPh sb="30" eb="32">
      <t>タイショウ</t>
    </rPh>
    <rPh sb="32" eb="33">
      <t>ジツ</t>
    </rPh>
    <rPh sb="33" eb="35">
      <t>ジュキュウ</t>
    </rPh>
    <rPh sb="35" eb="37">
      <t>ネンド</t>
    </rPh>
    <rPh sb="42" eb="44">
      <t>ネンド</t>
    </rPh>
    <phoneticPr fontId="2"/>
  </si>
  <si>
    <t>○オークション約定結果、容量確保契約の結果・状況データ一覧（対象実需給年度：2026年度）</t>
    <rPh sb="12" eb="14">
      <t>ヨウリョウ</t>
    </rPh>
    <rPh sb="14" eb="16">
      <t>カクホ</t>
    </rPh>
    <rPh sb="16" eb="18">
      <t>ケイヤク</t>
    </rPh>
    <rPh sb="19" eb="21">
      <t>ケッカ</t>
    </rPh>
    <rPh sb="22" eb="24">
      <t>ジョウキョウ</t>
    </rPh>
    <rPh sb="27" eb="29">
      <t>イチラン</t>
    </rPh>
    <rPh sb="30" eb="32">
      <t>タイショウ</t>
    </rPh>
    <rPh sb="32" eb="33">
      <t>ジツ</t>
    </rPh>
    <rPh sb="33" eb="35">
      <t>ジュキュウ</t>
    </rPh>
    <rPh sb="35" eb="37">
      <t>ネンド</t>
    </rPh>
    <rPh sb="42" eb="44">
      <t>ネンド</t>
    </rPh>
    <phoneticPr fontId="2"/>
  </si>
  <si>
    <t>○オークション約定結果、容量確保契約の結果・状況データ一覧（対象実需給年度：2027年度）</t>
    <rPh sb="12" eb="14">
      <t>ヨウリョウ</t>
    </rPh>
    <rPh sb="14" eb="16">
      <t>カクホ</t>
    </rPh>
    <rPh sb="16" eb="18">
      <t>ケイヤク</t>
    </rPh>
    <rPh sb="19" eb="21">
      <t>ケッカ</t>
    </rPh>
    <rPh sb="22" eb="24">
      <t>ジョウキョウ</t>
    </rPh>
    <rPh sb="27" eb="29">
      <t>イチラン</t>
    </rPh>
    <rPh sb="30" eb="32">
      <t>タイショウ</t>
    </rPh>
    <rPh sb="32" eb="33">
      <t>ジツ</t>
    </rPh>
    <rPh sb="33" eb="35">
      <t>ジュキュウ</t>
    </rPh>
    <rPh sb="35" eb="37">
      <t>ネンド</t>
    </rPh>
    <rPh sb="42" eb="44">
      <t>ネンド</t>
    </rPh>
    <phoneticPr fontId="2"/>
  </si>
  <si>
    <t>○オークション約定結果、容量確保契約の結果・状況データ一覧（対象実需給年度：2028年度）</t>
    <rPh sb="12" eb="14">
      <t>ヨウリョウ</t>
    </rPh>
    <rPh sb="14" eb="16">
      <t>カクホ</t>
    </rPh>
    <rPh sb="16" eb="18">
      <t>ケイヤク</t>
    </rPh>
    <rPh sb="19" eb="21">
      <t>ケッカ</t>
    </rPh>
    <rPh sb="22" eb="24">
      <t>ジョウキョウ</t>
    </rPh>
    <rPh sb="27" eb="29">
      <t>イチラン</t>
    </rPh>
    <rPh sb="30" eb="32">
      <t>タイショウ</t>
    </rPh>
    <rPh sb="32" eb="33">
      <t>ジツ</t>
    </rPh>
    <rPh sb="33" eb="35">
      <t>ジュキュウ</t>
    </rPh>
    <rPh sb="35" eb="37">
      <t>ネンド</t>
    </rPh>
    <rPh sb="42" eb="44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</si>
</sst>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;[Red]\-#,##0.0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name val="Yu Gothic"/>
      <family val="2"/>
      <scheme val="minor"/>
    </font>
    <font>
      <u/>
      <sz val="11"/>
      <color theme="10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6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3" fontId="0" fillId="0" borderId="1" xfId="0" applyNumberFormat="1" applyBorder="1"/>
    <xf numFmtId="0" fontId="0" fillId="0" borderId="0" xfId="0" applyFill="1" applyBorder="1"/>
    <xf numFmtId="0" fontId="0" fillId="0" borderId="4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176" fontId="3" fillId="0" borderId="1" xfId="0" applyNumberFormat="1" applyFont="1" applyBorder="1"/>
    <xf numFmtId="3" fontId="0" fillId="0" borderId="1" xfId="0" applyNumberFormat="1" applyFont="1" applyBorder="1"/>
    <xf numFmtId="38" fontId="0" fillId="0" borderId="1" xfId="1" applyFont="1" applyBorder="1">
      <alignment vertical="center"/>
    </xf>
    <xf numFmtId="177" fontId="0" fillId="0" borderId="1" xfId="0" applyNumberFormat="1" applyBorder="1"/>
    <xf numFmtId="177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left" vertical="center"/>
    </xf>
    <xf numFmtId="177" fontId="0" fillId="0" borderId="2" xfId="1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 wrapText="1"/>
    </xf>
    <xf numFmtId="38" fontId="0" fillId="0" borderId="7" xfId="1" applyFont="1" applyFill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3" fontId="5" fillId="0" borderId="2" xfId="1" applyNumberFormat="1" applyFont="1" applyFill="1" applyBorder="1" applyAlignment="1">
      <alignment horizontal="right"/>
    </xf>
    <xf numFmtId="3" fontId="0" fillId="0" borderId="5" xfId="0" applyNumberForma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7" xfId="0" applyBorder="1"/>
    <xf numFmtId="0" fontId="0" fillId="0" borderId="6" xfId="0" applyBorder="1" applyAlignment="1"/>
    <xf numFmtId="0" fontId="0" fillId="0" borderId="6" xfId="0" applyBorder="1" applyAlignment="1">
      <alignment horizontal="left" vertical="center"/>
    </xf>
    <xf numFmtId="0" fontId="0" fillId="0" borderId="0" xfId="0"/>
    <xf numFmtId="38" fontId="0" fillId="2" borderId="7" xfId="1" applyNumberFormat="1" applyFont="1" applyFill="1" applyBorder="1" applyAlignment="1">
      <alignment horizontal="right"/>
    </xf>
    <xf numFmtId="3" fontId="0" fillId="2" borderId="7" xfId="0" applyNumberFormat="1" applyFill="1" applyBorder="1" applyAlignment="1">
      <alignment horizontal="right"/>
    </xf>
    <xf numFmtId="38" fontId="0" fillId="2" borderId="2" xfId="1" applyNumberFormat="1" applyFont="1" applyFill="1" applyBorder="1" applyAlignment="1">
      <alignment horizontal="right"/>
    </xf>
    <xf numFmtId="177" fontId="0" fillId="2" borderId="2" xfId="1" applyNumberFormat="1" applyFont="1" applyFill="1" applyBorder="1" applyAlignment="1">
      <alignment horizontal="right"/>
    </xf>
    <xf numFmtId="38" fontId="0" fillId="0" borderId="7" xfId="1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left" vertical="center"/>
    </xf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6">
    <cellStyle name="パーセント 2" xfId="7" xr:uid="{00000000-0005-0000-0000-000031000000}"/>
    <cellStyle name="パーセント 3" xfId="4" xr:uid="{00000000-0005-0000-0000-00002F000000}"/>
    <cellStyle name="ハイパーリンク 2" xfId="13" xr:uid="{00000000-0005-0000-0000-000032000000}"/>
    <cellStyle name="桁区切り" xfId="1" builtinId="6"/>
    <cellStyle name="桁区切り 2" xfId="11" xr:uid="{EA561C6D-E62A-4EBB-9785-84687F9F2214}"/>
    <cellStyle name="桁区切り 3" xfId="6" xr:uid="{00000000-0005-0000-0000-000033000000}"/>
    <cellStyle name="桁区切り 4" xfId="3" xr:uid="{00000000-0005-0000-0000-000032000000}"/>
    <cellStyle name="標準" xfId="0" builtinId="0"/>
    <cellStyle name="標準 2" xfId="8" xr:uid="{0878DBB1-A7F5-4EAA-95F1-25E828E009ED}"/>
    <cellStyle name="標準 3" xfId="9" xr:uid="{CD2F9027-E98D-4B5F-8870-F5629324D261}"/>
    <cellStyle name="標準 3 2" xfId="12" xr:uid="{80D55428-CDB2-44D9-AD73-304A40FBC0C4}"/>
    <cellStyle name="標準 4" xfId="10" xr:uid="{B24F2374-A92C-4BF9-8FF7-E6E9D40F1C53}"/>
    <cellStyle name="標準 4 2" xfId="15" xr:uid="{9798E943-2C96-4003-8FAB-0D8147BA250E}"/>
    <cellStyle name="標準 5" xfId="14" xr:uid="{C99C73F0-64D2-425A-A326-EB18DA60DE80}"/>
    <cellStyle name="標準 6" xfId="5" xr:uid="{00000000-0005-0000-0000-000035000000}"/>
    <cellStyle name="標準 7" xfId="2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8C9A-0662-4039-948F-C7F9A677EC99}">
  <dimension ref="A1:E26"/>
  <sheetViews>
    <sheetView zoomScaleNormal="100" workbookViewId="0"/>
  </sheetViews>
  <sheetFormatPr defaultRowHeight="18"/>
  <cols>
    <col min="2" max="2" width="19.69921875" customWidth="1"/>
    <col min="3" max="3" width="67.19921875" bestFit="1" customWidth="1"/>
    <col min="4" max="5" width="20.8984375" customWidth="1"/>
  </cols>
  <sheetData>
    <row r="1" spans="1:5">
      <c r="A1" t="s">
        <v>54</v>
      </c>
    </row>
    <row r="3" spans="1:5">
      <c r="B3" s="1"/>
      <c r="C3" s="1"/>
      <c r="D3" s="1" t="s">
        <v>41</v>
      </c>
      <c r="E3" s="1" t="s">
        <v>42</v>
      </c>
    </row>
    <row r="4" spans="1:5">
      <c r="B4" s="2" t="s">
        <v>0</v>
      </c>
      <c r="C4" s="1" t="s">
        <v>23</v>
      </c>
      <c r="D4" s="4">
        <v>166213742</v>
      </c>
      <c r="E4" s="4">
        <v>166213742</v>
      </c>
    </row>
    <row r="5" spans="1:5">
      <c r="B5" s="3"/>
      <c r="C5" s="1" t="s">
        <v>24</v>
      </c>
      <c r="D5" s="4">
        <v>1850597827276</v>
      </c>
      <c r="E5" s="4">
        <v>1850597827271</v>
      </c>
    </row>
    <row r="6" spans="1:5">
      <c r="B6" s="2" t="s">
        <v>1</v>
      </c>
      <c r="C6" s="1" t="s">
        <v>25</v>
      </c>
      <c r="D6" s="24">
        <v>5293409</v>
      </c>
      <c r="E6" s="24">
        <v>5293409</v>
      </c>
    </row>
    <row r="7" spans="1:5">
      <c r="B7" s="3"/>
      <c r="C7" s="1" t="s">
        <v>26</v>
      </c>
      <c r="D7" s="4">
        <v>71740775643</v>
      </c>
      <c r="E7" s="4">
        <v>71740775643</v>
      </c>
    </row>
    <row r="8" spans="1:5">
      <c r="B8" s="2" t="s">
        <v>2</v>
      </c>
      <c r="C8" s="1" t="s">
        <v>25</v>
      </c>
      <c r="D8" s="4">
        <v>16526974</v>
      </c>
      <c r="E8" s="4">
        <v>16526974</v>
      </c>
    </row>
    <row r="9" spans="1:5">
      <c r="B9" s="3"/>
      <c r="C9" s="1" t="s">
        <v>26</v>
      </c>
      <c r="D9" s="4">
        <v>222793802026</v>
      </c>
      <c r="E9" s="4">
        <v>222793802025</v>
      </c>
    </row>
    <row r="10" spans="1:5">
      <c r="B10" s="2" t="s">
        <v>3</v>
      </c>
      <c r="C10" s="1" t="s">
        <v>25</v>
      </c>
      <c r="D10" s="4">
        <v>54048583</v>
      </c>
      <c r="E10" s="4">
        <v>54048583</v>
      </c>
    </row>
    <row r="11" spans="1:5">
      <c r="B11" s="3"/>
      <c r="C11" s="1" t="s">
        <v>26</v>
      </c>
      <c r="D11" s="4">
        <v>731025393338</v>
      </c>
      <c r="E11" s="4">
        <v>731025393336</v>
      </c>
    </row>
    <row r="12" spans="1:5">
      <c r="B12" s="2" t="s">
        <v>4</v>
      </c>
      <c r="C12" s="1" t="s">
        <v>25</v>
      </c>
      <c r="D12" s="4">
        <v>23597868</v>
      </c>
      <c r="E12" s="4">
        <v>23597868</v>
      </c>
    </row>
    <row r="13" spans="1:5">
      <c r="B13" s="3"/>
      <c r="C13" s="1" t="s">
        <v>26</v>
      </c>
      <c r="D13" s="4">
        <v>221281627563</v>
      </c>
      <c r="E13" s="4">
        <v>221281627563</v>
      </c>
    </row>
    <row r="14" spans="1:5">
      <c r="B14" s="2" t="s">
        <v>9</v>
      </c>
      <c r="C14" s="1" t="s">
        <v>25</v>
      </c>
      <c r="D14" s="4">
        <v>4557129</v>
      </c>
      <c r="E14" s="4">
        <v>4557129</v>
      </c>
    </row>
    <row r="15" spans="1:5">
      <c r="B15" s="3"/>
      <c r="C15" s="1" t="s">
        <v>26</v>
      </c>
      <c r="D15" s="4">
        <v>36303409526</v>
      </c>
      <c r="E15" s="4">
        <v>36303409526</v>
      </c>
    </row>
    <row r="16" spans="1:5">
      <c r="B16" s="2" t="s">
        <v>5</v>
      </c>
      <c r="C16" s="1" t="s">
        <v>25</v>
      </c>
      <c r="D16" s="4">
        <v>27502806</v>
      </c>
      <c r="E16" s="4">
        <v>27502806</v>
      </c>
    </row>
    <row r="17" spans="2:5">
      <c r="B17" s="3"/>
      <c r="C17" s="1" t="s">
        <v>26</v>
      </c>
      <c r="D17" s="4">
        <v>219807149644</v>
      </c>
      <c r="E17" s="4">
        <v>219807149644</v>
      </c>
    </row>
    <row r="18" spans="2:5">
      <c r="B18" s="2" t="s">
        <v>6</v>
      </c>
      <c r="C18" s="1" t="s">
        <v>25</v>
      </c>
      <c r="D18" s="4">
        <v>9727561</v>
      </c>
      <c r="E18" s="4">
        <v>9727561</v>
      </c>
    </row>
    <row r="19" spans="2:5">
      <c r="B19" s="3"/>
      <c r="C19" s="1" t="s">
        <v>26</v>
      </c>
      <c r="D19" s="4">
        <v>77854256273</v>
      </c>
      <c r="E19" s="4">
        <v>77854256273</v>
      </c>
    </row>
    <row r="20" spans="2:5">
      <c r="B20" s="2" t="s">
        <v>7</v>
      </c>
      <c r="C20" s="1" t="s">
        <v>25</v>
      </c>
      <c r="D20" s="4">
        <v>7504988</v>
      </c>
      <c r="E20" s="4">
        <v>7504988</v>
      </c>
    </row>
    <row r="21" spans="2:5">
      <c r="B21" s="3"/>
      <c r="C21" s="1" t="s">
        <v>26</v>
      </c>
      <c r="D21" s="4">
        <v>59839299738</v>
      </c>
      <c r="E21" s="4">
        <v>59839299738</v>
      </c>
    </row>
    <row r="22" spans="2:5">
      <c r="B22" s="2" t="s">
        <v>8</v>
      </c>
      <c r="C22" s="1" t="s">
        <v>25</v>
      </c>
      <c r="D22" s="4">
        <v>17454424</v>
      </c>
      <c r="E22" s="4">
        <v>17454424</v>
      </c>
    </row>
    <row r="23" spans="2:5">
      <c r="B23" s="3"/>
      <c r="C23" s="1" t="s">
        <v>26</v>
      </c>
      <c r="D23" s="4">
        <v>209952113525</v>
      </c>
      <c r="E23" s="4">
        <v>209952113523</v>
      </c>
    </row>
    <row r="24" spans="2:5">
      <c r="C24" s="6" t="s">
        <v>15</v>
      </c>
      <c r="D24" s="8" t="s">
        <v>12</v>
      </c>
      <c r="E24" s="8" t="s">
        <v>12</v>
      </c>
    </row>
    <row r="25" spans="2:5">
      <c r="C25" s="7" t="s">
        <v>14</v>
      </c>
      <c r="D25" s="8" t="s">
        <v>13</v>
      </c>
      <c r="E25" s="8" t="s">
        <v>13</v>
      </c>
    </row>
    <row r="26" spans="2:5">
      <c r="C26" s="5" t="s">
        <v>18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7302C-88AE-46CC-968B-8B9BBB6E900F}">
  <dimension ref="A1:E26"/>
  <sheetViews>
    <sheetView zoomScaleNormal="100" workbookViewId="0"/>
  </sheetViews>
  <sheetFormatPr defaultRowHeight="18"/>
  <cols>
    <col min="1" max="1" width="8.796875" customWidth="1"/>
    <col min="2" max="2" width="19.69921875" customWidth="1"/>
    <col min="3" max="3" width="67.19921875" bestFit="1" customWidth="1"/>
    <col min="4" max="4" width="21" customWidth="1"/>
    <col min="5" max="5" width="20.8984375" customWidth="1"/>
  </cols>
  <sheetData>
    <row r="1" spans="1:5">
      <c r="A1" t="s">
        <v>53</v>
      </c>
    </row>
    <row r="3" spans="1:5">
      <c r="B3" s="1"/>
      <c r="C3" s="1"/>
      <c r="D3" s="1" t="s">
        <v>27</v>
      </c>
      <c r="E3" s="1" t="s">
        <v>28</v>
      </c>
    </row>
    <row r="4" spans="1:5">
      <c r="B4" s="2" t="s">
        <v>0</v>
      </c>
      <c r="C4" s="1" t="s">
        <v>23</v>
      </c>
      <c r="D4" s="4">
        <v>167447465</v>
      </c>
      <c r="E4" s="4">
        <v>167447465</v>
      </c>
    </row>
    <row r="5" spans="1:5">
      <c r="B5" s="3"/>
      <c r="C5" s="1" t="s">
        <v>24</v>
      </c>
      <c r="D5" s="4">
        <v>1313960531206</v>
      </c>
      <c r="E5" s="4">
        <v>1313960531206</v>
      </c>
    </row>
    <row r="6" spans="1:5">
      <c r="B6" s="2" t="s">
        <v>1</v>
      </c>
      <c r="C6" s="1" t="s">
        <v>25</v>
      </c>
      <c r="D6" s="4">
        <v>5191979</v>
      </c>
      <c r="E6" s="4">
        <v>5191979</v>
      </c>
    </row>
    <row r="7" spans="1:5">
      <c r="B7" s="3"/>
      <c r="C7" s="1" t="s">
        <v>26</v>
      </c>
      <c r="D7" s="4">
        <v>60176545943</v>
      </c>
      <c r="E7" s="4">
        <v>60176545943</v>
      </c>
    </row>
    <row r="8" spans="1:5">
      <c r="B8" s="2" t="s">
        <v>2</v>
      </c>
      <c r="C8" s="1" t="s">
        <v>25</v>
      </c>
      <c r="D8" s="4">
        <v>17733376</v>
      </c>
      <c r="E8" s="4">
        <v>17733376</v>
      </c>
    </row>
    <row r="9" spans="1:5">
      <c r="B9" s="3"/>
      <c r="C9" s="1" t="s">
        <v>26</v>
      </c>
      <c r="D9" s="4">
        <v>138790635214</v>
      </c>
      <c r="E9" s="4">
        <v>138790635214</v>
      </c>
    </row>
    <row r="10" spans="1:5">
      <c r="B10" s="2" t="s">
        <v>3</v>
      </c>
      <c r="C10" s="1" t="s">
        <v>25</v>
      </c>
      <c r="D10" s="4">
        <v>55417081</v>
      </c>
      <c r="E10" s="4">
        <v>55417081</v>
      </c>
    </row>
    <row r="11" spans="1:5">
      <c r="B11" s="3"/>
      <c r="C11" s="1" t="s">
        <v>26</v>
      </c>
      <c r="D11" s="4">
        <v>463229457889</v>
      </c>
      <c r="E11" s="4">
        <v>463229457889</v>
      </c>
    </row>
    <row r="12" spans="1:5">
      <c r="B12" s="2" t="s">
        <v>4</v>
      </c>
      <c r="C12" s="1" t="s">
        <v>25</v>
      </c>
      <c r="D12" s="4">
        <v>23234464</v>
      </c>
      <c r="E12" s="4">
        <v>23234464</v>
      </c>
    </row>
    <row r="13" spans="1:5">
      <c r="B13" s="3"/>
      <c r="C13" s="1" t="s">
        <v>26</v>
      </c>
      <c r="D13" s="4">
        <v>159374632480</v>
      </c>
      <c r="E13" s="4">
        <v>159374632480</v>
      </c>
    </row>
    <row r="14" spans="1:5">
      <c r="B14" s="2" t="s">
        <v>9</v>
      </c>
      <c r="C14" s="1" t="s">
        <v>25</v>
      </c>
      <c r="D14" s="4">
        <v>4569798</v>
      </c>
      <c r="E14" s="4">
        <v>4569798</v>
      </c>
    </row>
    <row r="15" spans="1:5">
      <c r="B15" s="3"/>
      <c r="C15" s="1" t="s">
        <v>26</v>
      </c>
      <c r="D15" s="4">
        <v>30065726265</v>
      </c>
      <c r="E15" s="4">
        <v>30065726265</v>
      </c>
    </row>
    <row r="16" spans="1:5">
      <c r="B16" s="2" t="s">
        <v>5</v>
      </c>
      <c r="C16" s="1" t="s">
        <v>25</v>
      </c>
      <c r="D16" s="4">
        <v>28860919</v>
      </c>
      <c r="E16" s="4">
        <v>28860919</v>
      </c>
    </row>
    <row r="17" spans="2:5">
      <c r="B17" s="3"/>
      <c r="C17" s="1" t="s">
        <v>26</v>
      </c>
      <c r="D17" s="4">
        <v>192877597024</v>
      </c>
      <c r="E17" s="4">
        <v>192877597024</v>
      </c>
    </row>
    <row r="18" spans="2:5">
      <c r="B18" s="2" t="s">
        <v>6</v>
      </c>
      <c r="C18" s="1" t="s">
        <v>25</v>
      </c>
      <c r="D18" s="4">
        <v>8377605</v>
      </c>
      <c r="E18" s="4">
        <v>8377605</v>
      </c>
    </row>
    <row r="19" spans="2:5">
      <c r="B19" s="3"/>
      <c r="C19" s="1" t="s">
        <v>26</v>
      </c>
      <c r="D19" s="4">
        <v>55439048039</v>
      </c>
      <c r="E19" s="4">
        <v>55439048039</v>
      </c>
    </row>
    <row r="20" spans="2:5">
      <c r="B20" s="2" t="s">
        <v>7</v>
      </c>
      <c r="C20" s="1" t="s">
        <v>25</v>
      </c>
      <c r="D20" s="4">
        <v>7864566</v>
      </c>
      <c r="E20" s="4">
        <v>7864566</v>
      </c>
    </row>
    <row r="21" spans="2:5">
      <c r="B21" s="3"/>
      <c r="C21" s="1" t="s">
        <v>26</v>
      </c>
      <c r="D21" s="4">
        <v>51712866174</v>
      </c>
      <c r="E21" s="4">
        <v>51712866174</v>
      </c>
    </row>
    <row r="22" spans="2:5">
      <c r="B22" s="2" t="s">
        <v>8</v>
      </c>
      <c r="C22" s="1" t="s">
        <v>25</v>
      </c>
      <c r="D22" s="4">
        <v>16197677</v>
      </c>
      <c r="E22" s="4">
        <v>16197677</v>
      </c>
    </row>
    <row r="23" spans="2:5">
      <c r="B23" s="3"/>
      <c r="C23" s="1" t="s">
        <v>26</v>
      </c>
      <c r="D23" s="4">
        <v>162294022178</v>
      </c>
      <c r="E23" s="4">
        <v>162294022178</v>
      </c>
    </row>
    <row r="24" spans="2:5">
      <c r="C24" s="6" t="s">
        <v>15</v>
      </c>
      <c r="D24" s="8" t="s">
        <v>12</v>
      </c>
      <c r="E24" s="8" t="s">
        <v>12</v>
      </c>
    </row>
    <row r="25" spans="2:5">
      <c r="C25" s="7" t="s">
        <v>14</v>
      </c>
      <c r="D25" s="8" t="s">
        <v>13</v>
      </c>
      <c r="E25" s="8" t="s">
        <v>13</v>
      </c>
    </row>
    <row r="26" spans="2:5">
      <c r="C26" s="5" t="s">
        <v>18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A685C-84E3-4505-9D6D-81DB2D9F57FE}">
  <dimension ref="A1:G26"/>
  <sheetViews>
    <sheetView tabSelected="1" zoomScaleNormal="100" workbookViewId="0"/>
  </sheetViews>
  <sheetFormatPr defaultRowHeight="18"/>
  <cols>
    <col min="2" max="2" width="19.69921875" customWidth="1"/>
    <col min="3" max="3" width="67.19921875" bestFit="1" customWidth="1"/>
    <col min="4" max="6" width="20.8984375" customWidth="1"/>
    <col min="7" max="7" width="20.8984375" style="30" customWidth="1"/>
  </cols>
  <sheetData>
    <row r="1" spans="1:7">
      <c r="A1" t="s">
        <v>52</v>
      </c>
    </row>
    <row r="3" spans="1:7">
      <c r="B3" s="1"/>
      <c r="C3" s="1"/>
      <c r="D3" s="1" t="s">
        <v>20</v>
      </c>
      <c r="E3" s="1" t="s">
        <v>19</v>
      </c>
      <c r="F3" s="1" t="s">
        <v>19</v>
      </c>
      <c r="G3" s="1" t="s">
        <v>49</v>
      </c>
    </row>
    <row r="4" spans="1:7">
      <c r="B4" s="2" t="s">
        <v>0</v>
      </c>
      <c r="C4" s="1" t="s">
        <v>23</v>
      </c>
      <c r="D4" s="4">
        <v>162710879</v>
      </c>
      <c r="E4" s="4">
        <v>162710879</v>
      </c>
      <c r="F4" s="12">
        <v>16024.1</v>
      </c>
      <c r="G4" s="12">
        <v>16567.7</v>
      </c>
    </row>
    <row r="5" spans="1:7">
      <c r="B5" s="3"/>
      <c r="C5" s="1" t="s">
        <v>24</v>
      </c>
      <c r="D5" s="4">
        <v>850396238334</v>
      </c>
      <c r="E5" s="4">
        <v>850396238334</v>
      </c>
      <c r="F5" s="12">
        <v>8362.1</v>
      </c>
      <c r="G5" s="12">
        <v>8771.2000000000007</v>
      </c>
    </row>
    <row r="6" spans="1:7">
      <c r="B6" s="2" t="s">
        <v>1</v>
      </c>
      <c r="C6" s="1" t="s">
        <v>25</v>
      </c>
      <c r="D6" s="4">
        <v>5231090</v>
      </c>
      <c r="E6" s="4">
        <v>5231090</v>
      </c>
      <c r="F6" s="13">
        <v>523.1</v>
      </c>
      <c r="G6" s="13">
        <v>528.70000000000005</v>
      </c>
    </row>
    <row r="7" spans="1:7">
      <c r="B7" s="3"/>
      <c r="C7" s="1" t="s">
        <v>26</v>
      </c>
      <c r="D7" s="4">
        <v>38721579241</v>
      </c>
      <c r="E7" s="4">
        <v>38721579241</v>
      </c>
      <c r="F7" s="12">
        <v>387.2</v>
      </c>
      <c r="G7" s="12">
        <v>390</v>
      </c>
    </row>
    <row r="8" spans="1:7">
      <c r="B8" s="2" t="s">
        <v>2</v>
      </c>
      <c r="C8" s="1" t="s">
        <v>25</v>
      </c>
      <c r="D8" s="4">
        <v>16609897</v>
      </c>
      <c r="E8" s="4">
        <v>16609897</v>
      </c>
      <c r="F8" s="12">
        <v>1661</v>
      </c>
      <c r="G8" s="12">
        <v>1738.9</v>
      </c>
    </row>
    <row r="9" spans="1:7">
      <c r="B9" s="3"/>
      <c r="C9" s="1" t="s">
        <v>26</v>
      </c>
      <c r="D9" s="4">
        <v>80855254602</v>
      </c>
      <c r="E9" s="4">
        <v>80855254602</v>
      </c>
      <c r="F9" s="12">
        <v>808.6</v>
      </c>
      <c r="G9" s="12">
        <v>871.9</v>
      </c>
    </row>
    <row r="10" spans="1:7">
      <c r="B10" s="2" t="s">
        <v>3</v>
      </c>
      <c r="C10" s="1" t="s">
        <v>25</v>
      </c>
      <c r="D10" s="4">
        <v>53536700</v>
      </c>
      <c r="E10" s="4">
        <v>53536700</v>
      </c>
      <c r="F10" s="12">
        <v>5248.4</v>
      </c>
      <c r="G10" s="12">
        <v>5243.1</v>
      </c>
    </row>
    <row r="11" spans="1:7">
      <c r="B11" s="3"/>
      <c r="C11" s="1" t="s">
        <v>26</v>
      </c>
      <c r="D11" s="4">
        <v>264096882594</v>
      </c>
      <c r="E11" s="4">
        <v>264096882594</v>
      </c>
      <c r="F11" s="12">
        <v>2590.6</v>
      </c>
      <c r="G11" s="12">
        <v>2600.5</v>
      </c>
    </row>
    <row r="12" spans="1:7">
      <c r="B12" s="2" t="s">
        <v>4</v>
      </c>
      <c r="C12" s="1" t="s">
        <v>25</v>
      </c>
      <c r="D12" s="4">
        <v>23432491</v>
      </c>
      <c r="E12" s="4">
        <v>23432491</v>
      </c>
      <c r="F12" s="12">
        <v>2333</v>
      </c>
      <c r="G12" s="12">
        <v>2441.9</v>
      </c>
    </row>
    <row r="13" spans="1:7">
      <c r="B13" s="3"/>
      <c r="C13" s="1" t="s">
        <v>26</v>
      </c>
      <c r="D13" s="4">
        <v>115291805834</v>
      </c>
      <c r="E13" s="4">
        <v>115291805834</v>
      </c>
      <c r="F13" s="12">
        <v>1148</v>
      </c>
      <c r="G13" s="12">
        <v>1238.4000000000001</v>
      </c>
    </row>
    <row r="14" spans="1:7">
      <c r="B14" s="2" t="s">
        <v>9</v>
      </c>
      <c r="C14" s="1" t="s">
        <v>25</v>
      </c>
      <c r="D14" s="4">
        <v>4757408</v>
      </c>
      <c r="E14" s="4">
        <v>4757408</v>
      </c>
      <c r="F14" s="12">
        <v>475.7</v>
      </c>
      <c r="G14" s="12">
        <v>473.4</v>
      </c>
    </row>
    <row r="15" spans="1:7">
      <c r="B15" s="3"/>
      <c r="C15" s="1" t="s">
        <v>26</v>
      </c>
      <c r="D15" s="4">
        <v>22954472591</v>
      </c>
      <c r="E15" s="4">
        <v>22954472591</v>
      </c>
      <c r="F15" s="12">
        <v>229.5</v>
      </c>
      <c r="G15" s="12">
        <v>228.6</v>
      </c>
    </row>
    <row r="16" spans="1:7">
      <c r="B16" s="2" t="s">
        <v>5</v>
      </c>
      <c r="C16" s="1" t="s">
        <v>25</v>
      </c>
      <c r="D16" s="4">
        <v>26123850</v>
      </c>
      <c r="E16" s="4">
        <v>26123850</v>
      </c>
      <c r="F16" s="12">
        <v>2604.3000000000002</v>
      </c>
      <c r="G16" s="12">
        <v>2821.3</v>
      </c>
    </row>
    <row r="17" spans="2:7">
      <c r="B17" s="3"/>
      <c r="C17" s="1" t="s">
        <v>26</v>
      </c>
      <c r="D17" s="4">
        <v>127032429412</v>
      </c>
      <c r="E17" s="4">
        <v>127032429412</v>
      </c>
      <c r="F17" s="12">
        <v>1266.5</v>
      </c>
      <c r="G17" s="12">
        <v>1414.4</v>
      </c>
    </row>
    <row r="18" spans="2:7">
      <c r="B18" s="2" t="s">
        <v>6</v>
      </c>
      <c r="C18" s="1" t="s">
        <v>25</v>
      </c>
      <c r="D18" s="4">
        <v>8162119</v>
      </c>
      <c r="E18" s="4">
        <v>8162119</v>
      </c>
      <c r="F18" s="12">
        <v>812.3</v>
      </c>
      <c r="G18" s="12">
        <v>840.9</v>
      </c>
    </row>
    <row r="19" spans="2:7">
      <c r="B19" s="3"/>
      <c r="C19" s="1" t="s">
        <v>26</v>
      </c>
      <c r="D19" s="4">
        <v>39755201874</v>
      </c>
      <c r="E19" s="4">
        <v>39755201874</v>
      </c>
      <c r="F19" s="12">
        <v>395.7</v>
      </c>
      <c r="G19" s="12">
        <v>417.3</v>
      </c>
    </row>
    <row r="20" spans="2:7">
      <c r="B20" s="2" t="s">
        <v>7</v>
      </c>
      <c r="C20" s="1" t="s">
        <v>25</v>
      </c>
      <c r="D20" s="4">
        <v>7952551</v>
      </c>
      <c r="E20" s="4">
        <v>7952551</v>
      </c>
      <c r="F20" s="12">
        <v>780.3</v>
      </c>
      <c r="G20" s="12">
        <v>776.3</v>
      </c>
    </row>
    <row r="21" spans="2:7">
      <c r="B21" s="3"/>
      <c r="C21" s="1" t="s">
        <v>26</v>
      </c>
      <c r="D21" s="4">
        <v>38378242426</v>
      </c>
      <c r="E21" s="4">
        <v>38378242426</v>
      </c>
      <c r="F21" s="12">
        <v>376.6</v>
      </c>
      <c r="G21" s="12">
        <v>374.7</v>
      </c>
    </row>
    <row r="22" spans="2:7">
      <c r="B22" s="2" t="s">
        <v>8</v>
      </c>
      <c r="C22" s="1" t="s">
        <v>25</v>
      </c>
      <c r="D22" s="4">
        <v>16904773</v>
      </c>
      <c r="E22" s="4">
        <v>16904773</v>
      </c>
      <c r="F22" s="12">
        <v>1585.9</v>
      </c>
      <c r="G22" s="12">
        <v>1703.3</v>
      </c>
    </row>
    <row r="23" spans="2:7">
      <c r="B23" s="3"/>
      <c r="C23" s="1" t="s">
        <v>26</v>
      </c>
      <c r="D23" s="4">
        <v>123310369760</v>
      </c>
      <c r="E23" s="4">
        <v>123310369760</v>
      </c>
      <c r="F23" s="12">
        <v>1159.4000000000001</v>
      </c>
      <c r="G23" s="12">
        <v>1235.3</v>
      </c>
    </row>
    <row r="24" spans="2:7">
      <c r="C24" s="6" t="s">
        <v>15</v>
      </c>
      <c r="D24" s="8" t="s">
        <v>12</v>
      </c>
      <c r="E24" s="8" t="s">
        <v>12</v>
      </c>
      <c r="F24" s="8" t="s">
        <v>16</v>
      </c>
      <c r="G24" s="8" t="s">
        <v>16</v>
      </c>
    </row>
    <row r="25" spans="2:7">
      <c r="C25" s="7" t="s">
        <v>14</v>
      </c>
      <c r="D25" s="8" t="s">
        <v>13</v>
      </c>
      <c r="E25" s="8" t="s">
        <v>13</v>
      </c>
      <c r="F25" s="8" t="s">
        <v>17</v>
      </c>
      <c r="G25" s="8" t="s">
        <v>17</v>
      </c>
    </row>
    <row r="26" spans="2:7">
      <c r="C26" s="5" t="s">
        <v>18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A1550-D0FA-4042-B0FF-8B0D01FD67DB}">
  <dimension ref="A1:I26"/>
  <sheetViews>
    <sheetView zoomScaleNormal="100" workbookViewId="0"/>
  </sheetViews>
  <sheetFormatPr defaultRowHeight="18"/>
  <cols>
    <col min="2" max="2" width="19.69921875" customWidth="1"/>
    <col min="3" max="3" width="67.19921875" bestFit="1" customWidth="1"/>
    <col min="4" max="9" width="20.8984375" customWidth="1"/>
  </cols>
  <sheetData>
    <row r="1" spans="1:9">
      <c r="A1" t="s">
        <v>51</v>
      </c>
    </row>
    <row r="3" spans="1:9" ht="36">
      <c r="B3" s="1"/>
      <c r="C3" s="1"/>
      <c r="D3" s="1" t="s">
        <v>21</v>
      </c>
      <c r="E3" s="1" t="s">
        <v>11</v>
      </c>
      <c r="F3" s="1" t="s">
        <v>19</v>
      </c>
      <c r="G3" s="1" t="s">
        <v>28</v>
      </c>
      <c r="H3" s="25" t="s">
        <v>43</v>
      </c>
      <c r="I3" s="25" t="s">
        <v>44</v>
      </c>
    </row>
    <row r="4" spans="1:9">
      <c r="B4" s="2" t="s">
        <v>0</v>
      </c>
      <c r="C4" s="1" t="s">
        <v>23</v>
      </c>
      <c r="D4" s="10">
        <v>165342148</v>
      </c>
      <c r="E4" s="4">
        <v>165342148</v>
      </c>
      <c r="F4" s="9">
        <v>16533.8</v>
      </c>
      <c r="G4" s="9">
        <v>16163.2</v>
      </c>
      <c r="H4" s="10">
        <v>161449417</v>
      </c>
      <c r="I4" s="4">
        <v>160068560</v>
      </c>
    </row>
    <row r="5" spans="1:9">
      <c r="B5" s="3"/>
      <c r="C5" s="1" t="s">
        <v>24</v>
      </c>
      <c r="D5" s="10">
        <v>514010589965</v>
      </c>
      <c r="E5" s="4">
        <v>514008633989</v>
      </c>
      <c r="F5" s="9">
        <v>5139.8999999999996</v>
      </c>
      <c r="G5" s="9">
        <v>5021.1000000000004</v>
      </c>
      <c r="H5" s="10">
        <v>506971112992</v>
      </c>
      <c r="I5" s="4">
        <v>499843427794</v>
      </c>
    </row>
    <row r="6" spans="1:9">
      <c r="B6" s="2" t="s">
        <v>1</v>
      </c>
      <c r="C6" s="1" t="s">
        <v>25</v>
      </c>
      <c r="D6" s="10">
        <v>5414104</v>
      </c>
      <c r="E6" s="4">
        <v>5414104</v>
      </c>
      <c r="F6" s="9">
        <v>541.4</v>
      </c>
      <c r="G6" s="9">
        <v>528.9</v>
      </c>
      <c r="H6" s="10">
        <v>5839915</v>
      </c>
      <c r="I6" s="4">
        <v>5284621</v>
      </c>
    </row>
    <row r="7" spans="1:9">
      <c r="B7" s="3"/>
      <c r="C7" s="1" t="s">
        <v>26</v>
      </c>
      <c r="D7" s="10">
        <v>30753944683</v>
      </c>
      <c r="E7" s="4">
        <v>30753944683</v>
      </c>
      <c r="F7" s="9">
        <v>307.5</v>
      </c>
      <c r="G7" s="9">
        <v>300.2</v>
      </c>
      <c r="H7" s="10">
        <v>37043995046</v>
      </c>
      <c r="I7" s="4">
        <v>32300522252</v>
      </c>
    </row>
    <row r="8" spans="1:9">
      <c r="B8" s="2" t="s">
        <v>2</v>
      </c>
      <c r="C8" s="1" t="s">
        <v>25</v>
      </c>
      <c r="D8" s="10">
        <v>16106883</v>
      </c>
      <c r="E8" s="4">
        <v>16106883</v>
      </c>
      <c r="F8" s="9">
        <v>1610.7</v>
      </c>
      <c r="G8" s="9">
        <v>1605.2</v>
      </c>
      <c r="H8" s="10">
        <v>15959649</v>
      </c>
      <c r="I8" s="4">
        <v>15859750</v>
      </c>
    </row>
    <row r="9" spans="1:9">
      <c r="B9" s="3"/>
      <c r="C9" s="1" t="s">
        <v>26</v>
      </c>
      <c r="D9" s="10">
        <v>43859649838</v>
      </c>
      <c r="E9" s="4">
        <v>43859649838</v>
      </c>
      <c r="F9" s="9">
        <v>438.6</v>
      </c>
      <c r="G9" s="9">
        <v>436.7</v>
      </c>
      <c r="H9" s="10">
        <v>43346508632</v>
      </c>
      <c r="I9" s="4">
        <v>43082559276</v>
      </c>
    </row>
    <row r="10" spans="1:9">
      <c r="B10" s="2" t="s">
        <v>3</v>
      </c>
      <c r="C10" s="1" t="s">
        <v>25</v>
      </c>
      <c r="D10" s="10">
        <v>55617210</v>
      </c>
      <c r="E10" s="4">
        <v>55617210</v>
      </c>
      <c r="F10" s="9">
        <v>5561.7</v>
      </c>
      <c r="G10" s="9">
        <v>5452.7</v>
      </c>
      <c r="H10" s="10">
        <v>54072086</v>
      </c>
      <c r="I10" s="4">
        <v>53603948</v>
      </c>
    </row>
    <row r="11" spans="1:9">
      <c r="B11" s="3"/>
      <c r="C11" s="1" t="s">
        <v>26</v>
      </c>
      <c r="D11" s="10">
        <v>152315956869</v>
      </c>
      <c r="E11" s="4">
        <v>152314000893</v>
      </c>
      <c r="F11" s="9">
        <v>1523.1</v>
      </c>
      <c r="G11" s="9">
        <v>1494.1</v>
      </c>
      <c r="H11" s="10">
        <v>147818444865</v>
      </c>
      <c r="I11" s="4">
        <v>146564340448</v>
      </c>
    </row>
    <row r="12" spans="1:9">
      <c r="B12" s="2" t="s">
        <v>4</v>
      </c>
      <c r="C12" s="1" t="s">
        <v>25</v>
      </c>
      <c r="D12" s="10">
        <v>23759952</v>
      </c>
      <c r="E12" s="4">
        <v>23759952</v>
      </c>
      <c r="F12" s="9">
        <v>2376</v>
      </c>
      <c r="G12" s="9">
        <v>2355.5</v>
      </c>
      <c r="H12" s="10">
        <v>23412202</v>
      </c>
      <c r="I12" s="4">
        <v>23363220</v>
      </c>
    </row>
    <row r="13" spans="1:9">
      <c r="B13" s="3"/>
      <c r="C13" s="1" t="s">
        <v>26</v>
      </c>
      <c r="D13" s="10">
        <v>65112908225</v>
      </c>
      <c r="E13" s="4">
        <v>65112908225</v>
      </c>
      <c r="F13" s="9">
        <v>651.1</v>
      </c>
      <c r="G13" s="9">
        <v>645.70000000000005</v>
      </c>
      <c r="H13" s="10">
        <v>64068323260</v>
      </c>
      <c r="I13" s="4">
        <v>63941970414</v>
      </c>
    </row>
    <row r="14" spans="1:9">
      <c r="B14" s="2" t="s">
        <v>9</v>
      </c>
      <c r="C14" s="1" t="s">
        <v>25</v>
      </c>
      <c r="D14" s="10">
        <v>5494312</v>
      </c>
      <c r="E14" s="4">
        <v>5494312</v>
      </c>
      <c r="F14" s="9">
        <v>549.4</v>
      </c>
      <c r="G14" s="9">
        <v>479.7</v>
      </c>
      <c r="H14" s="10">
        <v>4753327</v>
      </c>
      <c r="I14" s="4">
        <v>4753327</v>
      </c>
    </row>
    <row r="15" spans="1:9">
      <c r="B15" s="3"/>
      <c r="C15" s="1" t="s">
        <v>26</v>
      </c>
      <c r="D15" s="10">
        <v>14811376617</v>
      </c>
      <c r="E15" s="4">
        <v>14811376617</v>
      </c>
      <c r="F15" s="9">
        <v>148.1</v>
      </c>
      <c r="G15" s="9">
        <v>129.4</v>
      </c>
      <c r="H15" s="10">
        <v>12786623858</v>
      </c>
      <c r="I15" s="4">
        <v>12786623858</v>
      </c>
    </row>
    <row r="16" spans="1:9">
      <c r="B16" s="2" t="s">
        <v>5</v>
      </c>
      <c r="C16" s="1" t="s">
        <v>25</v>
      </c>
      <c r="D16" s="10">
        <v>26172806</v>
      </c>
      <c r="E16" s="4">
        <v>26172806</v>
      </c>
      <c r="F16" s="9">
        <v>2617.3000000000002</v>
      </c>
      <c r="G16" s="9">
        <v>2604.3000000000002</v>
      </c>
      <c r="H16" s="10">
        <v>25874942</v>
      </c>
      <c r="I16" s="4">
        <v>25848346</v>
      </c>
    </row>
    <row r="17" spans="2:9">
      <c r="B17" s="3"/>
      <c r="C17" s="1" t="s">
        <v>26</v>
      </c>
      <c r="D17" s="10">
        <v>71813273501</v>
      </c>
      <c r="E17" s="4">
        <v>71813273501</v>
      </c>
      <c r="F17" s="9">
        <v>718.1</v>
      </c>
      <c r="G17" s="9">
        <v>714.4</v>
      </c>
      <c r="H17" s="10">
        <v>70847180311</v>
      </c>
      <c r="I17" s="4">
        <v>70782082571</v>
      </c>
    </row>
    <row r="18" spans="2:9">
      <c r="B18" s="2" t="s">
        <v>6</v>
      </c>
      <c r="C18" s="1" t="s">
        <v>25</v>
      </c>
      <c r="D18" s="10">
        <v>7808417</v>
      </c>
      <c r="E18" s="4">
        <v>7808417</v>
      </c>
      <c r="F18" s="9">
        <v>780.8</v>
      </c>
      <c r="G18" s="9">
        <v>769.1</v>
      </c>
      <c r="H18" s="10">
        <v>7613201</v>
      </c>
      <c r="I18" s="4">
        <v>7574503</v>
      </c>
    </row>
    <row r="19" spans="2:9">
      <c r="B19" s="3"/>
      <c r="C19" s="1" t="s">
        <v>26</v>
      </c>
      <c r="D19" s="10">
        <v>21062659897</v>
      </c>
      <c r="E19" s="4">
        <v>21062659897</v>
      </c>
      <c r="F19" s="9">
        <v>210.6</v>
      </c>
      <c r="G19" s="9">
        <v>207.1</v>
      </c>
      <c r="H19" s="10">
        <v>20438134430</v>
      </c>
      <c r="I19" s="4">
        <v>20336453917</v>
      </c>
    </row>
    <row r="20" spans="2:9">
      <c r="B20" s="2" t="s">
        <v>7</v>
      </c>
      <c r="C20" s="1" t="s">
        <v>25</v>
      </c>
      <c r="D20" s="10">
        <v>7465778</v>
      </c>
      <c r="E20" s="4">
        <v>7465778</v>
      </c>
      <c r="F20" s="9">
        <v>746.3</v>
      </c>
      <c r="G20" s="9">
        <v>725.6</v>
      </c>
      <c r="H20" s="10">
        <v>7217217</v>
      </c>
      <c r="I20" s="4">
        <v>7217154</v>
      </c>
    </row>
    <row r="21" spans="2:9">
      <c r="B21" s="3"/>
      <c r="C21" s="1" t="s">
        <v>26</v>
      </c>
      <c r="D21" s="10">
        <v>20276406227</v>
      </c>
      <c r="E21" s="4">
        <v>20276406227</v>
      </c>
      <c r="F21" s="9">
        <v>202.7</v>
      </c>
      <c r="G21" s="9">
        <v>196.7</v>
      </c>
      <c r="H21" s="10">
        <v>19536837539</v>
      </c>
      <c r="I21" s="4">
        <v>19536617354</v>
      </c>
    </row>
    <row r="22" spans="2:9">
      <c r="B22" s="2" t="s">
        <v>8</v>
      </c>
      <c r="C22" s="1" t="s">
        <v>25</v>
      </c>
      <c r="D22" s="10">
        <v>17502686</v>
      </c>
      <c r="E22" s="4">
        <v>17502686</v>
      </c>
      <c r="F22" s="9">
        <v>1750.1</v>
      </c>
      <c r="G22" s="9">
        <v>1642.3</v>
      </c>
      <c r="H22" s="10">
        <v>16706878</v>
      </c>
      <c r="I22" s="4">
        <v>16563691</v>
      </c>
    </row>
    <row r="23" spans="2:9">
      <c r="B23" s="3"/>
      <c r="C23" s="1" t="s">
        <v>26</v>
      </c>
      <c r="D23" s="10">
        <v>94004414108</v>
      </c>
      <c r="E23" s="4">
        <v>94004414108</v>
      </c>
      <c r="F23" s="9">
        <v>940</v>
      </c>
      <c r="G23" s="9">
        <v>897</v>
      </c>
      <c r="H23" s="10">
        <v>91085065051</v>
      </c>
      <c r="I23" s="4">
        <v>90512257704</v>
      </c>
    </row>
    <row r="24" spans="2:9">
      <c r="C24" s="6" t="s">
        <v>15</v>
      </c>
      <c r="D24" s="8" t="s">
        <v>12</v>
      </c>
      <c r="E24" s="8" t="s">
        <v>12</v>
      </c>
      <c r="F24" s="8" t="s">
        <v>16</v>
      </c>
      <c r="G24" s="8" t="s">
        <v>16</v>
      </c>
      <c r="H24" s="8" t="s">
        <v>12</v>
      </c>
      <c r="I24" s="8" t="s">
        <v>12</v>
      </c>
    </row>
    <row r="25" spans="2:9">
      <c r="C25" s="7" t="s">
        <v>14</v>
      </c>
      <c r="D25" s="8" t="s">
        <v>13</v>
      </c>
      <c r="E25" s="8" t="s">
        <v>13</v>
      </c>
      <c r="F25" s="8" t="s">
        <v>17</v>
      </c>
      <c r="G25" s="8" t="s">
        <v>17</v>
      </c>
      <c r="H25" s="8" t="s">
        <v>13</v>
      </c>
      <c r="I25" s="8" t="s">
        <v>13</v>
      </c>
    </row>
    <row r="26" spans="2:9">
      <c r="C26" s="5" t="s">
        <v>18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workbookViewId="0"/>
  </sheetViews>
  <sheetFormatPr defaultRowHeight="18"/>
  <cols>
    <col min="2" max="2" width="19.69921875" customWidth="1"/>
    <col min="3" max="3" width="67.19921875" bestFit="1" customWidth="1"/>
    <col min="4" max="8" width="20.8984375" customWidth="1"/>
  </cols>
  <sheetData>
    <row r="1" spans="1:8">
      <c r="A1" t="s">
        <v>50</v>
      </c>
    </row>
    <row r="3" spans="1:8">
      <c r="B3" s="1"/>
      <c r="C3" s="1"/>
      <c r="D3" s="1" t="s">
        <v>22</v>
      </c>
      <c r="E3" s="1" t="s">
        <v>10</v>
      </c>
      <c r="F3" s="1" t="s">
        <v>11</v>
      </c>
      <c r="G3" s="1" t="s">
        <v>19</v>
      </c>
      <c r="H3" s="1" t="s">
        <v>28</v>
      </c>
    </row>
    <row r="4" spans="1:8">
      <c r="B4" s="2" t="s">
        <v>0</v>
      </c>
      <c r="C4" s="1" t="s">
        <v>23</v>
      </c>
      <c r="D4" s="4">
        <v>167691648</v>
      </c>
      <c r="E4" s="4">
        <v>167691648</v>
      </c>
      <c r="F4" s="4">
        <v>167691648</v>
      </c>
      <c r="G4" s="9">
        <v>16662.2</v>
      </c>
      <c r="H4" s="11">
        <v>163095472</v>
      </c>
    </row>
    <row r="5" spans="1:8">
      <c r="B5" s="3"/>
      <c r="C5" s="1" t="s">
        <v>24</v>
      </c>
      <c r="D5" s="4">
        <v>1598741200454</v>
      </c>
      <c r="E5" s="4">
        <v>1598741200454</v>
      </c>
      <c r="F5" s="4">
        <v>1598741200454</v>
      </c>
      <c r="G5" s="9">
        <v>15891.9</v>
      </c>
      <c r="H5" s="11">
        <v>1554145100912</v>
      </c>
    </row>
    <row r="6" spans="1:8">
      <c r="B6" s="2" t="s">
        <v>1</v>
      </c>
      <c r="C6" s="1" t="s">
        <v>25</v>
      </c>
      <c r="D6" s="4">
        <v>5931674</v>
      </c>
      <c r="E6" s="4">
        <v>5931674</v>
      </c>
      <c r="F6" s="4">
        <v>5931674</v>
      </c>
      <c r="G6" s="9">
        <v>527.6</v>
      </c>
      <c r="H6" s="11">
        <v>5259182</v>
      </c>
    </row>
    <row r="7" spans="1:8">
      <c r="B7" s="3"/>
      <c r="C7" s="1" t="s">
        <v>26</v>
      </c>
      <c r="D7" s="4">
        <v>55423740938</v>
      </c>
      <c r="E7" s="4">
        <v>55423740938</v>
      </c>
      <c r="F7" s="4">
        <v>55423740938</v>
      </c>
      <c r="G7" s="9">
        <v>499.5</v>
      </c>
      <c r="H7" s="11">
        <v>49734036685</v>
      </c>
    </row>
    <row r="8" spans="1:8">
      <c r="B8" s="2" t="s">
        <v>2</v>
      </c>
      <c r="C8" s="1" t="s">
        <v>25</v>
      </c>
      <c r="D8" s="4">
        <v>17652765</v>
      </c>
      <c r="E8" s="4">
        <v>17652765</v>
      </c>
      <c r="F8" s="4">
        <v>17652765</v>
      </c>
      <c r="G8" s="9">
        <v>1759.6</v>
      </c>
      <c r="H8" s="11">
        <v>17486113</v>
      </c>
    </row>
    <row r="9" spans="1:8">
      <c r="B9" s="3"/>
      <c r="C9" s="1" t="s">
        <v>26</v>
      </c>
      <c r="D9" s="4">
        <v>172065583278</v>
      </c>
      <c r="E9" s="4">
        <v>172065583278</v>
      </c>
      <c r="F9" s="4">
        <v>172065583278</v>
      </c>
      <c r="G9" s="9">
        <v>1713.7</v>
      </c>
      <c r="H9" s="11">
        <v>169858769304</v>
      </c>
    </row>
    <row r="10" spans="1:8">
      <c r="B10" s="2" t="s">
        <v>3</v>
      </c>
      <c r="C10" s="1" t="s">
        <v>25</v>
      </c>
      <c r="D10" s="4">
        <v>52980791</v>
      </c>
      <c r="E10" s="4">
        <v>52980791</v>
      </c>
      <c r="F10" s="4">
        <v>52980791</v>
      </c>
      <c r="G10" s="9">
        <v>5282.2</v>
      </c>
      <c r="H10" s="11">
        <v>51257701</v>
      </c>
    </row>
    <row r="11" spans="1:8">
      <c r="B11" s="3"/>
      <c r="C11" s="1" t="s">
        <v>26</v>
      </c>
      <c r="D11" s="4">
        <v>533957812195</v>
      </c>
      <c r="E11" s="4">
        <v>533957812195</v>
      </c>
      <c r="F11" s="4">
        <v>533957812195</v>
      </c>
      <c r="G11" s="9">
        <v>5325.6</v>
      </c>
      <c r="H11" s="11">
        <v>518223854264</v>
      </c>
    </row>
    <row r="12" spans="1:8">
      <c r="B12" s="2" t="s">
        <v>4</v>
      </c>
      <c r="C12" s="1" t="s">
        <v>25</v>
      </c>
      <c r="D12" s="4">
        <v>25276498</v>
      </c>
      <c r="E12" s="4">
        <v>25276498</v>
      </c>
      <c r="F12" s="4">
        <v>25276498</v>
      </c>
      <c r="G12" s="9">
        <v>2527.1</v>
      </c>
      <c r="H12" s="11">
        <v>24693798</v>
      </c>
    </row>
    <row r="13" spans="1:8">
      <c r="B13" s="3"/>
      <c r="C13" s="1" t="s">
        <v>26</v>
      </c>
      <c r="D13" s="4">
        <v>239894145880</v>
      </c>
      <c r="E13" s="4">
        <v>239894145880</v>
      </c>
      <c r="F13" s="4">
        <v>239894145880</v>
      </c>
      <c r="G13" s="9">
        <v>2398.1999999999998</v>
      </c>
      <c r="H13" s="11">
        <v>233656590466</v>
      </c>
    </row>
    <row r="14" spans="1:8">
      <c r="B14" s="2" t="s">
        <v>9</v>
      </c>
      <c r="C14" s="1" t="s">
        <v>25</v>
      </c>
      <c r="D14" s="4">
        <v>5472871</v>
      </c>
      <c r="E14" s="4">
        <v>5472871</v>
      </c>
      <c r="F14" s="4">
        <v>5472871</v>
      </c>
      <c r="G14" s="9">
        <v>546.70000000000005</v>
      </c>
      <c r="H14" s="11">
        <v>4771774</v>
      </c>
    </row>
    <row r="15" spans="1:8">
      <c r="B15" s="3"/>
      <c r="C15" s="1" t="s">
        <v>26</v>
      </c>
      <c r="D15" s="4">
        <v>48163218067</v>
      </c>
      <c r="E15" s="4">
        <v>48163218067</v>
      </c>
      <c r="F15" s="4">
        <v>48163218067</v>
      </c>
      <c r="G15" s="9">
        <v>480.8</v>
      </c>
      <c r="H15" s="11">
        <v>42180877914</v>
      </c>
    </row>
    <row r="16" spans="1:8">
      <c r="B16" s="2" t="s">
        <v>5</v>
      </c>
      <c r="C16" s="1" t="s">
        <v>25</v>
      </c>
      <c r="D16" s="4">
        <v>28343041</v>
      </c>
      <c r="E16" s="4">
        <v>28343041</v>
      </c>
      <c r="F16" s="4">
        <v>28343041</v>
      </c>
      <c r="G16" s="9">
        <v>2821.4</v>
      </c>
      <c r="H16" s="11">
        <v>28055303</v>
      </c>
    </row>
    <row r="17" spans="2:8">
      <c r="B17" s="3"/>
      <c r="C17" s="1" t="s">
        <v>26</v>
      </c>
      <c r="D17" s="4">
        <v>263665271051</v>
      </c>
      <c r="E17" s="4">
        <v>263665271051</v>
      </c>
      <c r="F17" s="4">
        <v>263665271051</v>
      </c>
      <c r="G17" s="9">
        <v>2625.8</v>
      </c>
      <c r="H17" s="11">
        <v>260842988645</v>
      </c>
    </row>
    <row r="18" spans="2:8">
      <c r="B18" s="2" t="s">
        <v>6</v>
      </c>
      <c r="C18" s="1" t="s">
        <v>25</v>
      </c>
      <c r="D18" s="4">
        <v>7657972</v>
      </c>
      <c r="E18" s="4">
        <v>7657972</v>
      </c>
      <c r="F18" s="4">
        <v>7657972</v>
      </c>
      <c r="G18" s="9">
        <v>763.3</v>
      </c>
      <c r="H18" s="11">
        <v>7526437</v>
      </c>
    </row>
    <row r="19" spans="2:8">
      <c r="B19" s="3"/>
      <c r="C19" s="1" t="s">
        <v>26</v>
      </c>
      <c r="D19" s="4">
        <v>66165627292</v>
      </c>
      <c r="E19" s="4">
        <v>66165627292</v>
      </c>
      <c r="F19" s="4">
        <v>66165627292</v>
      </c>
      <c r="G19" s="9">
        <v>658.3</v>
      </c>
      <c r="H19" s="11">
        <v>64385411430</v>
      </c>
    </row>
    <row r="20" spans="2:8">
      <c r="B20" s="2" t="s">
        <v>7</v>
      </c>
      <c r="C20" s="1" t="s">
        <v>25</v>
      </c>
      <c r="D20" s="4">
        <v>7018482</v>
      </c>
      <c r="E20" s="4">
        <v>7018482</v>
      </c>
      <c r="F20" s="4">
        <v>7018482</v>
      </c>
      <c r="G20" s="9">
        <v>700</v>
      </c>
      <c r="H20" s="11">
        <v>6951254</v>
      </c>
    </row>
    <row r="21" spans="2:8">
      <c r="B21" s="3"/>
      <c r="C21" s="1" t="s">
        <v>26</v>
      </c>
      <c r="D21" s="4">
        <v>63189463641</v>
      </c>
      <c r="E21" s="4">
        <v>63189463641</v>
      </c>
      <c r="F21" s="4">
        <v>63189463641</v>
      </c>
      <c r="G21" s="9">
        <v>629.70000000000005</v>
      </c>
      <c r="H21" s="11">
        <v>62286632410</v>
      </c>
    </row>
    <row r="22" spans="2:8">
      <c r="B22" s="2" t="s">
        <v>8</v>
      </c>
      <c r="C22" s="1" t="s">
        <v>25</v>
      </c>
      <c r="D22" s="4">
        <v>17357554</v>
      </c>
      <c r="E22" s="4">
        <v>17357554</v>
      </c>
      <c r="F22" s="4">
        <v>17357554</v>
      </c>
      <c r="G22" s="9">
        <v>1734.4</v>
      </c>
      <c r="H22" s="11">
        <v>17093910</v>
      </c>
    </row>
    <row r="23" spans="2:8">
      <c r="B23" s="3"/>
      <c r="C23" s="1" t="s">
        <v>26</v>
      </c>
      <c r="D23" s="4">
        <v>156216338112</v>
      </c>
      <c r="E23" s="4">
        <v>156216338112</v>
      </c>
      <c r="F23" s="4">
        <v>156216338112</v>
      </c>
      <c r="G23" s="9">
        <v>1560.3</v>
      </c>
      <c r="H23" s="11">
        <v>152975939794</v>
      </c>
    </row>
    <row r="24" spans="2:8">
      <c r="C24" s="6" t="s">
        <v>15</v>
      </c>
      <c r="D24" s="8" t="s">
        <v>12</v>
      </c>
      <c r="E24" s="8" t="s">
        <v>12</v>
      </c>
      <c r="F24" s="8" t="s">
        <v>12</v>
      </c>
      <c r="G24" s="8" t="s">
        <v>16</v>
      </c>
      <c r="H24" s="8" t="s">
        <v>29</v>
      </c>
    </row>
    <row r="25" spans="2:8">
      <c r="C25" s="7" t="s">
        <v>14</v>
      </c>
      <c r="D25" s="8" t="s">
        <v>13</v>
      </c>
      <c r="E25" s="8" t="s">
        <v>13</v>
      </c>
      <c r="F25" s="8" t="s">
        <v>13</v>
      </c>
      <c r="G25" s="8" t="s">
        <v>17</v>
      </c>
      <c r="H25" s="8" t="s">
        <v>13</v>
      </c>
    </row>
    <row r="26" spans="2:8">
      <c r="C26" s="5" t="s">
        <v>18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3259-0202-43A5-9A8F-E4C28A0F669A}">
  <dimension ref="A1:G44"/>
  <sheetViews>
    <sheetView zoomScaleNormal="100" workbookViewId="0"/>
  </sheetViews>
  <sheetFormatPr defaultRowHeight="18"/>
  <cols>
    <col min="1" max="1" width="5.19921875" customWidth="1"/>
    <col min="2" max="2" width="13" customWidth="1"/>
    <col min="3" max="3" width="42.09765625" bestFit="1" customWidth="1"/>
    <col min="4" max="4" width="19.5" style="8" bestFit="1" customWidth="1"/>
    <col min="5" max="5" width="17.19921875" style="8" customWidth="1"/>
  </cols>
  <sheetData>
    <row r="1" spans="1:7">
      <c r="A1" t="s">
        <v>31</v>
      </c>
      <c r="D1" s="7"/>
      <c r="E1" s="7"/>
    </row>
    <row r="2" spans="1:7">
      <c r="D2" s="7"/>
      <c r="E2" s="7"/>
    </row>
    <row r="3" spans="1:7">
      <c r="C3" s="7" t="s">
        <v>15</v>
      </c>
      <c r="D3" s="8" t="s">
        <v>29</v>
      </c>
      <c r="E3" s="8" t="s">
        <v>29</v>
      </c>
    </row>
    <row r="4" spans="1:7" ht="36">
      <c r="C4" s="20" t="s">
        <v>40</v>
      </c>
      <c r="D4" s="8" t="s">
        <v>13</v>
      </c>
      <c r="E4" s="8" t="s">
        <v>13</v>
      </c>
    </row>
    <row r="5" spans="1:7">
      <c r="B5" s="17" t="s">
        <v>35</v>
      </c>
      <c r="C5" s="1"/>
      <c r="D5" s="14" t="s">
        <v>33</v>
      </c>
      <c r="E5" s="14" t="s">
        <v>32</v>
      </c>
      <c r="F5" s="30"/>
    </row>
    <row r="6" spans="1:7">
      <c r="B6" s="38" t="s">
        <v>36</v>
      </c>
      <c r="C6" s="16"/>
      <c r="D6" s="18" t="s">
        <v>34</v>
      </c>
      <c r="E6" s="18" t="s">
        <v>30</v>
      </c>
      <c r="F6" s="36"/>
      <c r="G6" s="37"/>
    </row>
    <row r="7" spans="1:7">
      <c r="B7" s="39"/>
      <c r="C7" s="15" t="s">
        <v>23</v>
      </c>
      <c r="D7" s="21">
        <f>5756320+4009560</f>
        <v>9765880</v>
      </c>
      <c r="E7" s="35">
        <f>D7</f>
        <v>9765880</v>
      </c>
      <c r="F7" s="36"/>
      <c r="G7" s="37"/>
    </row>
    <row r="8" spans="1:7">
      <c r="B8" s="39"/>
      <c r="C8" s="15" t="s">
        <v>37</v>
      </c>
      <c r="D8" s="21">
        <v>410194451611</v>
      </c>
      <c r="E8" s="22">
        <f>D8</f>
        <v>410194451611</v>
      </c>
    </row>
    <row r="9" spans="1:7">
      <c r="B9" s="40"/>
      <c r="C9" s="3" t="s">
        <v>38</v>
      </c>
      <c r="D9" s="23">
        <v>-63752840306</v>
      </c>
      <c r="E9" s="19" t="s">
        <v>39</v>
      </c>
    </row>
    <row r="10" spans="1:7">
      <c r="B10" s="38" t="s">
        <v>45</v>
      </c>
      <c r="C10" s="28"/>
      <c r="D10" s="29" t="s">
        <v>46</v>
      </c>
      <c r="E10" s="29" t="s">
        <v>47</v>
      </c>
    </row>
    <row r="11" spans="1:7">
      <c r="B11" s="39"/>
      <c r="C11" s="27" t="s">
        <v>23</v>
      </c>
      <c r="D11" s="31">
        <v>6344833</v>
      </c>
      <c r="E11" s="31">
        <v>6344833</v>
      </c>
    </row>
    <row r="12" spans="1:7">
      <c r="B12" s="39"/>
      <c r="C12" s="27" t="s">
        <v>37</v>
      </c>
      <c r="D12" s="32">
        <v>392058505991</v>
      </c>
      <c r="E12" s="32">
        <v>392058505991</v>
      </c>
    </row>
    <row r="13" spans="1:7">
      <c r="B13" s="40"/>
      <c r="C13" s="26" t="s">
        <v>38</v>
      </c>
      <c r="D13" s="33">
        <v>89299812980</v>
      </c>
      <c r="E13" s="34" t="s">
        <v>48</v>
      </c>
    </row>
    <row r="14" spans="1:7">
      <c r="D14"/>
      <c r="E14"/>
    </row>
    <row r="15" spans="1:7">
      <c r="D15"/>
      <c r="E15"/>
    </row>
    <row r="16" spans="1:7">
      <c r="D16"/>
      <c r="E16"/>
    </row>
    <row r="17" spans="4:5">
      <c r="D17"/>
      <c r="E17"/>
    </row>
    <row r="18" spans="4:5">
      <c r="D18"/>
      <c r="E18"/>
    </row>
    <row r="19" spans="4:5">
      <c r="D19"/>
      <c r="E19"/>
    </row>
    <row r="20" spans="4:5">
      <c r="D20"/>
      <c r="E20"/>
    </row>
    <row r="21" spans="4:5">
      <c r="D21"/>
      <c r="E21"/>
    </row>
    <row r="22" spans="4:5">
      <c r="D22"/>
      <c r="E22"/>
    </row>
    <row r="23" spans="4:5">
      <c r="D23"/>
      <c r="E23"/>
    </row>
    <row r="24" spans="4:5">
      <c r="D24"/>
      <c r="E24"/>
    </row>
    <row r="25" spans="4:5">
      <c r="D25"/>
      <c r="E25"/>
    </row>
    <row r="26" spans="4:5">
      <c r="D26"/>
      <c r="E26"/>
    </row>
    <row r="27" spans="4:5">
      <c r="D27"/>
      <c r="E27"/>
    </row>
    <row r="28" spans="4:5">
      <c r="D28"/>
      <c r="E28"/>
    </row>
    <row r="29" spans="4:5">
      <c r="D29"/>
      <c r="E29"/>
    </row>
    <row r="30" spans="4:5">
      <c r="D30"/>
      <c r="E30"/>
    </row>
    <row r="31" spans="4:5">
      <c r="D31"/>
      <c r="E31"/>
    </row>
    <row r="32" spans="4:5">
      <c r="D32"/>
      <c r="E32"/>
    </row>
    <row r="33" spans="4:5">
      <c r="D33"/>
      <c r="E33"/>
    </row>
    <row r="34" spans="4:5">
      <c r="D34"/>
      <c r="E34"/>
    </row>
    <row r="35" spans="4:5">
      <c r="D35"/>
      <c r="E35"/>
    </row>
    <row r="36" spans="4:5">
      <c r="D36"/>
      <c r="E36"/>
    </row>
    <row r="37" spans="4:5">
      <c r="D37"/>
      <c r="E37"/>
    </row>
    <row r="38" spans="4:5">
      <c r="D38"/>
      <c r="E38"/>
    </row>
    <row r="39" spans="4:5">
      <c r="D39"/>
      <c r="E39"/>
    </row>
    <row r="40" spans="4:5">
      <c r="D40"/>
      <c r="E40"/>
    </row>
    <row r="41" spans="4:5">
      <c r="D41"/>
      <c r="E41"/>
    </row>
    <row r="42" spans="4:5">
      <c r="D42"/>
      <c r="E42"/>
    </row>
    <row r="43" spans="4:5">
      <c r="D43"/>
      <c r="E43"/>
    </row>
    <row r="44" spans="4:5">
      <c r="D44"/>
      <c r="E44"/>
    </row>
  </sheetData>
  <mergeCells count="2">
    <mergeCell ref="B6:B9"/>
    <mergeCell ref="B10:B1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2028年度</vt:lpstr>
      <vt:lpstr>2027年度</vt:lpstr>
      <vt:lpstr>2026年度</vt:lpstr>
      <vt:lpstr>2025年度</vt:lpstr>
      <vt:lpstr>2024年度</vt:lpstr>
      <vt:lpstr>長期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2025-12-23T13:32:54Z</dcterms:modified>
</cp:coreProperties>
</file>