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codeName="ThisWorkbook" defaultThemeVersion="166925"/>
  <xr:revisionPtr revIDLastSave="0" documentId="13_ncr:1_{16D294CF-F5AE-48F2-BEF4-9F22578932DD}" xr6:coauthVersionLast="47" xr6:coauthVersionMax="47" xr10:uidLastSave="{00000000-0000-0000-0000-000000000000}"/>
  <bookViews>
    <workbookView xWindow="-108" yWindow="-108" windowWidth="23256" windowHeight="12456" tabRatio="925" xr2:uid="{F36E1918-C2B0-4C93-9471-30ED8A1EA29F}"/>
  </bookViews>
  <sheets>
    <sheet name="一覧" sheetId="13" r:id="rId1"/>
    <sheet name="契約情報" sheetId="10" r:id="rId2"/>
    <sheet name="電源等リスト" sheetId="9" r:id="rId3"/>
    <sheet name="30分毎計量値" sheetId="8" r:id="rId4"/>
    <sheet name="祝日・過去のDR実施日" sheetId="7" r:id="rId5"/>
    <sheet name="当日調整対象外情報" sheetId="15" r:id="rId6"/>
    <sheet name="損失率" sheetId="6" r:id="rId7"/>
    <sheet name="一地点複数応札のベースライン諸元" sheetId="5" r:id="rId8"/>
    <sheet name="事業者算定発動実績" sheetId="14" r:id="rId9"/>
    <sheet name="リソース別ベースライン・発動実績算定結果" sheetId="17" r:id="rId10"/>
    <sheet name="突合結果" sheetId="18" r:id="rId11"/>
    <sheet name="その他の計算" sheetId="19" r:id="rId12"/>
  </sheets>
  <definedNames>
    <definedName name="_xlnm._FilterDatabase" localSheetId="2" hidden="1">電源等リスト!$A$5:$C$20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3" l="1"/>
  <c r="A1" i="8" a="1"/>
  <c r="A1" i="8" s="1"/>
  <c r="A1" i="7" a="1"/>
  <c r="A1" i="7" s="1"/>
  <c r="A1" i="15" a="1"/>
  <c r="A1" i="15" s="1"/>
  <c r="A1" i="6" a="1"/>
  <c r="A1" i="6" s="1"/>
  <c r="A1" i="5" a="1"/>
  <c r="A1" i="5" s="1"/>
  <c r="A1" i="14" a="1"/>
  <c r="A1" i="14" s="1"/>
  <c r="A1" i="17" a="1"/>
  <c r="A1" i="17" s="1"/>
  <c r="A1" i="18" a="1"/>
  <c r="A1" i="18" s="1"/>
  <c r="A1" i="9" a="1"/>
  <c r="A1" i="9" s="1"/>
  <c r="A1" i="10" a="1"/>
  <c r="A1" i="10" s="1"/>
  <c r="B3" i="18" a="1"/>
  <c r="B3" i="18" s="1"/>
  <c r="B3" i="17" a="1"/>
  <c r="B3" i="17" s="1"/>
  <c r="D11" i="13"/>
  <c r="D10" i="13"/>
  <c r="D6" i="13" l="1"/>
  <c r="B3" i="15" a="1"/>
  <c r="B3" i="15" s="1"/>
  <c r="B3" i="14" l="1" a="1"/>
  <c r="B3" i="14" s="1"/>
  <c r="B3" i="8" a="1"/>
  <c r="B3" i="8" s="1"/>
  <c r="B3" i="7" a="1"/>
  <c r="B3" i="7" s="1"/>
  <c r="B3" i="6" a="1"/>
  <c r="B3" i="6" s="1"/>
  <c r="B3" i="5" a="1"/>
  <c r="B3" i="5" s="1"/>
  <c r="B3" i="9" a="1"/>
  <c r="B3" i="9" s="1"/>
  <c r="B3" i="10" a="1"/>
  <c r="B3" i="10" s="1"/>
  <c r="D9" i="13"/>
  <c r="D8" i="13"/>
  <c r="D7" i="13"/>
  <c r="D5" i="13"/>
  <c r="D4" i="13"/>
  <c r="D3" i="13"/>
  <c r="D2"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<sst xmlns="http://schemas.openxmlformats.org/spreadsheetml/2006/main" count="439" uniqueCount="301">
  <si>
    <t>実需給年度</t>
  </si>
  <si>
    <t>ファイル名</t>
    <phoneticPr fontId="4"/>
  </si>
  <si>
    <t>カラム名</t>
    <phoneticPr fontId="4"/>
  </si>
  <si>
    <t>実需給年度</t>
    <rPh sb="0" eb="2">
      <t>ジツジュ</t>
    </rPh>
    <rPh sb="2" eb="3">
      <t>キュウ</t>
    </rPh>
    <rPh sb="3" eb="5">
      <t>ネンド</t>
    </rPh>
    <phoneticPr fontId="1"/>
  </si>
  <si>
    <t>電源等リストの名称</t>
    <rPh sb="0" eb="2">
      <t>デンゲン</t>
    </rPh>
    <rPh sb="2" eb="3">
      <t>トウ</t>
    </rPh>
    <rPh sb="7" eb="9">
      <t>メイショウ</t>
    </rPh>
    <phoneticPr fontId="1"/>
  </si>
  <si>
    <t>（リスト単位の）系統コード</t>
    <rPh sb="4" eb="6">
      <t>タンイ</t>
    </rPh>
    <rPh sb="8" eb="10">
      <t>ケイトウ</t>
    </rPh>
    <phoneticPr fontId="1"/>
  </si>
  <si>
    <t>事業者コード</t>
    <rPh sb="0" eb="3">
      <t>ジギョウシャ</t>
    </rPh>
    <phoneticPr fontId="1"/>
  </si>
  <si>
    <t>事業者名</t>
    <rPh sb="0" eb="3">
      <t>ジギョウシャ</t>
    </rPh>
    <rPh sb="3" eb="4">
      <t>メイ</t>
    </rPh>
    <phoneticPr fontId="1"/>
  </si>
  <si>
    <t>供給力提供区分</t>
    <rPh sb="0" eb="3">
      <t>キョウキュウリョク</t>
    </rPh>
    <rPh sb="3" eb="5">
      <t>テイキョウ</t>
    </rPh>
    <rPh sb="5" eb="7">
      <t>クブン</t>
    </rPh>
    <phoneticPr fontId="1"/>
  </si>
  <si>
    <t>電源等の名称/需要家名</t>
    <rPh sb="0" eb="2">
      <t>デンゲン</t>
    </rPh>
    <rPh sb="2" eb="3">
      <t>トウ</t>
    </rPh>
    <rPh sb="4" eb="6">
      <t>メイショウ</t>
    </rPh>
    <rPh sb="7" eb="9">
      <t>ジュヨウ</t>
    </rPh>
    <rPh sb="9" eb="11">
      <t>カメイ</t>
    </rPh>
    <phoneticPr fontId="1"/>
  </si>
  <si>
    <t>（個々の電源の）系統コード</t>
    <rPh sb="4" eb="6">
      <t>ケイトウ</t>
    </rPh>
    <phoneticPr fontId="1"/>
  </si>
  <si>
    <t>電圧区分</t>
    <rPh sb="0" eb="2">
      <t>デンアツ</t>
    </rPh>
    <rPh sb="2" eb="4">
      <t>クブン</t>
    </rPh>
    <phoneticPr fontId="1"/>
  </si>
  <si>
    <t>計量・仕訳区分</t>
    <rPh sb="0" eb="2">
      <t>ケイリョウ</t>
    </rPh>
    <rPh sb="3" eb="5">
      <t>シワケ</t>
    </rPh>
    <rPh sb="5" eb="7">
      <t>クブン</t>
    </rPh>
    <phoneticPr fontId="1"/>
  </si>
  <si>
    <t>BGコード</t>
  </si>
  <si>
    <t>バイオマスFIT・非FITペアフラグ</t>
    <rPh sb="9" eb="10">
      <t>ヒ</t>
    </rPh>
    <phoneticPr fontId="1"/>
  </si>
  <si>
    <t>供給力提供区分</t>
    <phoneticPr fontId="3"/>
  </si>
  <si>
    <t>BGコード</t>
    <phoneticPr fontId="3"/>
  </si>
  <si>
    <t>電圧区分</t>
    <phoneticPr fontId="3"/>
  </si>
  <si>
    <t>対象年月日</t>
    <phoneticPr fontId="3"/>
  </si>
  <si>
    <t>電源等識別番号</t>
    <phoneticPr fontId="3"/>
  </si>
  <si>
    <t>低圧</t>
    <rPh sb="0" eb="2">
      <t>テイアツ</t>
    </rPh>
    <phoneticPr fontId="2"/>
  </si>
  <si>
    <t>高圧</t>
    <rPh sb="0" eb="2">
      <t>コウアツ</t>
    </rPh>
    <phoneticPr fontId="2"/>
  </si>
  <si>
    <t>特高</t>
    <rPh sb="0" eb="2">
      <t>トクコウ</t>
    </rPh>
    <phoneticPr fontId="2"/>
  </si>
  <si>
    <t>発動日</t>
    <phoneticPr fontId="4"/>
  </si>
  <si>
    <t>アセスメント対象コマ</t>
    <phoneticPr fontId="4"/>
  </si>
  <si>
    <t>電源等識別番号</t>
    <phoneticPr fontId="4"/>
  </si>
  <si>
    <t>アセスメント対象容量</t>
    <phoneticPr fontId="4"/>
  </si>
  <si>
    <t>バイオマス比率[%]</t>
    <phoneticPr fontId="4"/>
  </si>
  <si>
    <t>特記事項</t>
    <phoneticPr fontId="4"/>
  </si>
  <si>
    <t>NO.</t>
    <phoneticPr fontId="4"/>
  </si>
  <si>
    <t>エリア</t>
    <phoneticPr fontId="4"/>
  </si>
  <si>
    <t>期待容量（または変更後期待容量）</t>
    <phoneticPr fontId="4"/>
  </si>
  <si>
    <t>4月</t>
  </si>
  <si>
    <t>5月</t>
  </si>
  <si>
    <t>6月</t>
  </si>
  <si>
    <t>7月</t>
  </si>
  <si>
    <t>8月</t>
  </si>
  <si>
    <t>9月</t>
  </si>
  <si>
    <t>10月</t>
  </si>
  <si>
    <t>11月</t>
  </si>
  <si>
    <t>12月</t>
  </si>
  <si>
    <t>1月</t>
  </si>
  <si>
    <t>2月</t>
  </si>
  <si>
    <t>3月</t>
  </si>
  <si>
    <t>BGコード</t>
    <phoneticPr fontId="4"/>
  </si>
  <si>
    <t>No</t>
    <phoneticPr fontId="4"/>
  </si>
  <si>
    <t>ファイル名</t>
    <rPh sb="4" eb="5">
      <t>メイ</t>
    </rPh>
    <phoneticPr fontId="4"/>
  </si>
  <si>
    <t>リンク</t>
    <phoneticPr fontId="4"/>
  </si>
  <si>
    <t>契約情報</t>
    <phoneticPr fontId="4"/>
  </si>
  <si>
    <t>電源等リスト</t>
    <phoneticPr fontId="4"/>
  </si>
  <si>
    <t>祝日・過去のDR実施日</t>
    <phoneticPr fontId="4"/>
  </si>
  <si>
    <t>損失率</t>
    <phoneticPr fontId="4"/>
  </si>
  <si>
    <t>事業者算定発動実績</t>
    <rPh sb="0" eb="3">
      <t>ジギョウシャ</t>
    </rPh>
    <rPh sb="3" eb="5">
      <t>サンテイ</t>
    </rPh>
    <rPh sb="5" eb="9">
      <t>ハツドウジッセキ</t>
    </rPh>
    <phoneticPr fontId="4"/>
  </si>
  <si>
    <t>項目概要</t>
    <rPh sb="0" eb="2">
      <t>コウモク</t>
    </rPh>
    <rPh sb="2" eb="4">
      <t>ガイヨウ</t>
    </rPh>
    <phoneticPr fontId="4"/>
  </si>
  <si>
    <t>発動指令の発動日</t>
    <rPh sb="0" eb="4">
      <t>ハツドウシレイ</t>
    </rPh>
    <rPh sb="5" eb="7">
      <t>ハツドウ</t>
    </rPh>
    <rPh sb="7" eb="8">
      <t>ビ</t>
    </rPh>
    <phoneticPr fontId="4"/>
  </si>
  <si>
    <t>一日を30分ごとに分けたコマ（01~48）</t>
    <phoneticPr fontId="4"/>
  </si>
  <si>
    <t>事業者を識別するためのコード</t>
  </si>
  <si>
    <t>事業者を識別するためのコード</t>
    <phoneticPr fontId="3"/>
  </si>
  <si>
    <t>ー</t>
  </si>
  <si>
    <t>ー</t>
    <phoneticPr fontId="4"/>
  </si>
  <si>
    <t>供給力の提供方法（電源または需要抑制）</t>
    <rPh sb="0" eb="3">
      <t>キョウキュウリョク</t>
    </rPh>
    <rPh sb="4" eb="8">
      <t>テイキョウホウホウ</t>
    </rPh>
    <rPh sb="9" eb="11">
      <t>デンゲン</t>
    </rPh>
    <phoneticPr fontId="4"/>
  </si>
  <si>
    <t>電源等リストを識別するためのコード</t>
    <rPh sb="0" eb="3">
      <t>デンゲントウ</t>
    </rPh>
    <phoneticPr fontId="4"/>
  </si>
  <si>
    <t>電源等リスト内の電源等を識別するコード
※供給力提供区分が"電源"の場合に必須。供給力提供区分が"需要抑制"の場合、ブランク。</t>
    <rPh sb="0" eb="3">
      <t>デンゲントウ</t>
    </rPh>
    <rPh sb="6" eb="7">
      <t>ナイ</t>
    </rPh>
    <rPh sb="8" eb="11">
      <t>デンゲントウ</t>
    </rPh>
    <rPh sb="12" eb="14">
      <t>シキベツ</t>
    </rPh>
    <rPh sb="37" eb="39">
      <t>ヒッス</t>
    </rPh>
    <phoneticPr fontId="3"/>
  </si>
  <si>
    <t>電圧階級を表す項目（低圧、高圧、特高）
※供給力提供区分が"電源"の場合、ブランク。
※供給力提供区分が"需要抑制"の場合、必須。</t>
    <rPh sb="0" eb="2">
      <t>デンアツ</t>
    </rPh>
    <rPh sb="2" eb="4">
      <t>カイキュウ</t>
    </rPh>
    <rPh sb="5" eb="6">
      <t>アラワ</t>
    </rPh>
    <rPh sb="7" eb="9">
      <t>コウモク</t>
    </rPh>
    <rPh sb="30" eb="32">
      <t>デンゲンテイアツコウアツトッコウ</t>
    </rPh>
    <phoneticPr fontId="3"/>
  </si>
  <si>
    <t>バランシンググループを表すコード
※供給力提供区分が"電源"の場合、必須。
※供給力提供区分が"需要抑制"の場合、ブランク。</t>
    <rPh sb="11" eb="12">
      <t>アラワ</t>
    </rPh>
    <phoneticPr fontId="4"/>
  </si>
  <si>
    <t>※供給力提供区分が"電源"の場合で対象電源のみ編集。
※供給力提供区分が"需要抑制"の場合、ブランク。</t>
    <rPh sb="10" eb="12">
      <t>デンゲン</t>
    </rPh>
    <rPh sb="23" eb="25">
      <t>ヘンシュウ</t>
    </rPh>
    <phoneticPr fontId="3"/>
  </si>
  <si>
    <t>※計量・仕訳区分が「バイオマス（混焼）非FIT分」であるリソースが自己託送を行っている場合、「自己託送」と発電BGコードを編集。例:"自己託送（発電BGコード：G00001）"
※１計量単位内の中で、安定電源に加えて、発動指令電源の１リソースとしても登録した場合はその旨を編集。例:"1地点複数応札"</t>
    <rPh sb="61" eb="63">
      <t>ヘンシュウ</t>
    </rPh>
    <rPh sb="134" eb="135">
      <t>ムネ</t>
    </rPh>
    <rPh sb="136" eb="138">
      <t>ヘンシュウ</t>
    </rPh>
    <rPh sb="139" eb="140">
      <t>レイ</t>
    </rPh>
    <phoneticPr fontId="4"/>
  </si>
  <si>
    <t>1コマ目の計量値</t>
  </si>
  <si>
    <t>2コマ目の計量値</t>
  </si>
  <si>
    <t>3コマ目の計量値</t>
  </si>
  <si>
    <t>4コマ目の計量値</t>
  </si>
  <si>
    <t>5コマ目の計量値</t>
  </si>
  <si>
    <t>6コマ目の計量値</t>
  </si>
  <si>
    <t>7コマ目の計量値</t>
  </si>
  <si>
    <t>8コマ目の計量値</t>
  </si>
  <si>
    <t>9コマ目の計量値</t>
  </si>
  <si>
    <t>10コマ目の計量値</t>
  </si>
  <si>
    <t>11コマ目の計量値</t>
  </si>
  <si>
    <t>12コマ目の計量値</t>
  </si>
  <si>
    <t>13コマ目の計量値</t>
  </si>
  <si>
    <t>14コマ目の計量値</t>
  </si>
  <si>
    <t>15コマ目の計量値</t>
  </si>
  <si>
    <t>16コマ目の計量値</t>
  </si>
  <si>
    <t>17コマ目の計量値</t>
  </si>
  <si>
    <t>18コマ目の計量値</t>
  </si>
  <si>
    <t>19コマ目の計量値</t>
  </si>
  <si>
    <t>20コマ目の計量値</t>
  </si>
  <si>
    <t>21コマ目の計量値</t>
  </si>
  <si>
    <t>22コマ目の計量値</t>
  </si>
  <si>
    <t>23コマ目の計量値</t>
  </si>
  <si>
    <t>24コマ目の計量値</t>
  </si>
  <si>
    <t>25コマ目の計量値</t>
  </si>
  <si>
    <t>26コマ目の計量値</t>
  </si>
  <si>
    <t>27コマ目の計量値</t>
  </si>
  <si>
    <t>28コマ目の計量値</t>
  </si>
  <si>
    <t>29コマ目の計量値</t>
  </si>
  <si>
    <t>30コマ目の計量値</t>
  </si>
  <si>
    <t>31コマ目の計量値</t>
  </si>
  <si>
    <t>32コマ目の計量値</t>
  </si>
  <si>
    <t>33コマ目の計量値</t>
  </si>
  <si>
    <t>34コマ目の計量値</t>
  </si>
  <si>
    <t>35コマ目の計量値</t>
  </si>
  <si>
    <t>36コマ目の計量値</t>
  </si>
  <si>
    <t>37コマ目の計量値</t>
  </si>
  <si>
    <t>38コマ目の計量値</t>
  </si>
  <si>
    <t>39コマ目の計量値</t>
  </si>
  <si>
    <t>40コマ目の計量値</t>
  </si>
  <si>
    <t>41コマ目の計量値</t>
  </si>
  <si>
    <t>42コマ目の計量値</t>
  </si>
  <si>
    <t>43コマ目の計量値</t>
  </si>
  <si>
    <t>44コマ目の計量値</t>
  </si>
  <si>
    <t>45コマ目の計量値</t>
  </si>
  <si>
    <t>46コマ目の計量値</t>
  </si>
  <si>
    <t>47コマ目の計量値</t>
  </si>
  <si>
    <t>48コマ目の計量値</t>
  </si>
  <si>
    <t>対象外とする電源等識別番号を編集
※記載がある場合、この電源等識別番号に属するリソースにおける当該日を対象外（過去のDR実施日扱い）とする。</t>
    <rPh sb="6" eb="13">
      <t>デンゲントウシキベツバンゴウ</t>
    </rPh>
    <rPh sb="14" eb="16">
      <t>ヘンシュウ</t>
    </rPh>
    <rPh sb="18" eb="20">
      <t>キサイ</t>
    </rPh>
    <rPh sb="23" eb="25">
      <t>バアイ</t>
    </rPh>
    <rPh sb="28" eb="31">
      <t>デンゲントウ</t>
    </rPh>
    <rPh sb="31" eb="35">
      <t>シキベツバンゴウ</t>
    </rPh>
    <rPh sb="36" eb="37">
      <t>ゾク</t>
    </rPh>
    <rPh sb="47" eb="50">
      <t>トウガイビ</t>
    </rPh>
    <rPh sb="51" eb="54">
      <t>タイショウガイ</t>
    </rPh>
    <rPh sb="55" eb="57">
      <t>カコ</t>
    </rPh>
    <rPh sb="60" eb="63">
      <t>ジッシビ</t>
    </rPh>
    <rPh sb="63" eb="64">
      <t>アツカ</t>
    </rPh>
    <phoneticPr fontId="4"/>
  </si>
  <si>
    <t>北海道、東北、東京、中部、北陸、関西、中国、四国、九州のうちいずれかの値</t>
    <rPh sb="0" eb="3">
      <t>ホッカイドウ</t>
    </rPh>
    <rPh sb="4" eb="6">
      <t>トウホク</t>
    </rPh>
    <rPh sb="7" eb="9">
      <t>トウキョウ</t>
    </rPh>
    <rPh sb="10" eb="12">
      <t>チュウブ</t>
    </rPh>
    <rPh sb="13" eb="15">
      <t>ホクリク</t>
    </rPh>
    <rPh sb="16" eb="18">
      <t>カンサイ</t>
    </rPh>
    <rPh sb="19" eb="21">
      <t>チュウゴク</t>
    </rPh>
    <rPh sb="22" eb="24">
      <t>シコク</t>
    </rPh>
    <rPh sb="25" eb="27">
      <t>キュウシュウ</t>
    </rPh>
    <rPh sb="35" eb="36">
      <t>アタイ</t>
    </rPh>
    <phoneticPr fontId="4"/>
  </si>
  <si>
    <t>各エリアの低圧における損失率</t>
    <rPh sb="0" eb="1">
      <t>カク</t>
    </rPh>
    <rPh sb="5" eb="7">
      <t>テイアツ</t>
    </rPh>
    <rPh sb="11" eb="14">
      <t>ソンシツリツ</t>
    </rPh>
    <phoneticPr fontId="4"/>
  </si>
  <si>
    <t>各エリアの高圧における損失率</t>
    <rPh sb="0" eb="1">
      <t>カク</t>
    </rPh>
    <rPh sb="5" eb="7">
      <t>コウアツ</t>
    </rPh>
    <rPh sb="11" eb="14">
      <t>ソンシツリツ</t>
    </rPh>
    <phoneticPr fontId="4"/>
  </si>
  <si>
    <t>各エリアの特高における損失率</t>
    <rPh sb="0" eb="1">
      <t>カク</t>
    </rPh>
    <rPh sb="5" eb="7">
      <t>トッコウ</t>
    </rPh>
    <rPh sb="11" eb="14">
      <t>ソンシツリツ</t>
    </rPh>
    <phoneticPr fontId="4"/>
  </si>
  <si>
    <t>受電地点を識別するためのコード</t>
    <rPh sb="0" eb="2">
      <t>ジュデン</t>
    </rPh>
    <rPh sb="2" eb="4">
      <t>チテン</t>
    </rPh>
    <rPh sb="5" eb="7">
      <t>シキベツ</t>
    </rPh>
    <phoneticPr fontId="4"/>
  </si>
  <si>
    <t>バランシンググループを表すコード</t>
    <rPh sb="11" eb="12">
      <t>アラワ</t>
    </rPh>
    <phoneticPr fontId="4"/>
  </si>
  <si>
    <t>容量を提供する電源等の区分</t>
    <rPh sb="0" eb="2">
      <t>ヨウリョウ</t>
    </rPh>
    <rPh sb="3" eb="5">
      <t>テイキョウ</t>
    </rPh>
    <rPh sb="7" eb="9">
      <t>デンゲン</t>
    </rPh>
    <rPh sb="9" eb="10">
      <t>トウ</t>
    </rPh>
    <rPh sb="11" eb="13">
      <t>クブン</t>
    </rPh>
    <phoneticPr fontId="5"/>
  </si>
  <si>
    <t>事業者名</t>
    <rPh sb="0" eb="3">
      <t>ジギョウシャ</t>
    </rPh>
    <rPh sb="3" eb="4">
      <t>メイ</t>
    </rPh>
    <phoneticPr fontId="5"/>
  </si>
  <si>
    <t>事業者コード</t>
    <rPh sb="0" eb="3">
      <t>ジギョウシャ</t>
    </rPh>
    <phoneticPr fontId="5"/>
  </si>
  <si>
    <t>電源等リストの名称</t>
    <rPh sb="0" eb="2">
      <t>デンゲン</t>
    </rPh>
    <rPh sb="2" eb="3">
      <t>ナド</t>
    </rPh>
    <rPh sb="7" eb="9">
      <t>メイショウ</t>
    </rPh>
    <phoneticPr fontId="5"/>
  </si>
  <si>
    <t>エリア名</t>
    <rPh sb="3" eb="4">
      <t>メイ</t>
    </rPh>
    <phoneticPr fontId="5"/>
  </si>
  <si>
    <t>（リスト単位の）系統コード</t>
  </si>
  <si>
    <t>発動開始日時</t>
    <rPh sb="0" eb="2">
      <t>ハツドウ</t>
    </rPh>
    <rPh sb="2" eb="4">
      <t>カイシ</t>
    </rPh>
    <rPh sb="4" eb="6">
      <t>ニチジ</t>
    </rPh>
    <phoneticPr fontId="5"/>
  </si>
  <si>
    <t>応札容量または期待容量[kW]</t>
    <rPh sb="0" eb="2">
      <t>オウサツ</t>
    </rPh>
    <rPh sb="2" eb="4">
      <t>ヨウリョウ</t>
    </rPh>
    <rPh sb="7" eb="9">
      <t>キタイ</t>
    </rPh>
    <rPh sb="9" eb="11">
      <t>ヨウリョウ</t>
    </rPh>
    <phoneticPr fontId="5"/>
  </si>
  <si>
    <t>電源等の名称</t>
    <rPh sb="0" eb="2">
      <t>デンゲン</t>
    </rPh>
    <rPh sb="2" eb="3">
      <t>トウ</t>
    </rPh>
    <rPh sb="4" eb="6">
      <t>メイショウ</t>
    </rPh>
    <phoneticPr fontId="5"/>
  </si>
  <si>
    <t>計量・仕訳区分</t>
    <rPh sb="3" eb="5">
      <t>シワケ</t>
    </rPh>
    <phoneticPr fontId="5"/>
  </si>
  <si>
    <t>ベースライン_1コマ目</t>
  </si>
  <si>
    <t>ベースライン_2コマ目</t>
  </si>
  <si>
    <t>ベースライン_3コマ目</t>
  </si>
  <si>
    <t>ベースライン_4コマ目</t>
  </si>
  <si>
    <t>ベースライン_5コマ目</t>
  </si>
  <si>
    <t>ベースライン_6コマ目</t>
  </si>
  <si>
    <t>電力量_1コマ目</t>
  </si>
  <si>
    <t>電力量_2コマ目</t>
  </si>
  <si>
    <t>電力量_3コマ目</t>
  </si>
  <si>
    <t>電力量_4コマ目</t>
  </si>
  <si>
    <t>電力量_5コマ目</t>
  </si>
  <si>
    <t>電力量_6コマ目</t>
  </si>
  <si>
    <t>発動実績_1コマ目</t>
  </si>
  <si>
    <t>発動実績_2コマ目</t>
  </si>
  <si>
    <t>発動実績_3コマ目</t>
  </si>
  <si>
    <t>発動実績_4コマ目</t>
  </si>
  <si>
    <t>発動実績_5コマ目</t>
  </si>
  <si>
    <t>発動実績_6コマ目</t>
  </si>
  <si>
    <t>電圧区分</t>
    <rPh sb="0" eb="4">
      <t>デンアツクブン</t>
    </rPh>
    <phoneticPr fontId="5"/>
  </si>
  <si>
    <t>発動実績合計_1コマ目</t>
  </si>
  <si>
    <t>発動実績合計_2コマ目</t>
  </si>
  <si>
    <t>発動実績合計_3コマ目</t>
  </si>
  <si>
    <t>発動実績合計_4コマ目</t>
  </si>
  <si>
    <t>発動実績合計_5コマ目</t>
  </si>
  <si>
    <t>発動実績合計_6コマ目</t>
  </si>
  <si>
    <t>発動指令の開始時刻</t>
    <rPh sb="0" eb="4">
      <t>ハツドウシレイ</t>
    </rPh>
    <rPh sb="5" eb="9">
      <t>カイシジコク</t>
    </rPh>
    <phoneticPr fontId="4"/>
  </si>
  <si>
    <t>実需給期間時における応札容量または実効性テスト時における期待容量</t>
    <rPh sb="0" eb="6">
      <t>ジツジュキュウキカンジ</t>
    </rPh>
    <rPh sb="10" eb="14">
      <t>オウサツヨウリョウ</t>
    </rPh>
    <rPh sb="17" eb="20">
      <t>ジッコウセイ</t>
    </rPh>
    <rPh sb="23" eb="24">
      <t>ジ</t>
    </rPh>
    <rPh sb="28" eb="32">
      <t>キタイヨウリョウ</t>
    </rPh>
    <phoneticPr fontId="4"/>
  </si>
  <si>
    <t>特定番号</t>
    <rPh sb="0" eb="2">
      <t>トクテイ</t>
    </rPh>
    <rPh sb="2" eb="4">
      <t>バンゴウ</t>
    </rPh>
    <phoneticPr fontId="5"/>
  </si>
  <si>
    <t>供給力の提供方法（発動指令電源（電源）または発動指令電源（需要抑制））</t>
    <rPh sb="0" eb="3">
      <t>キョウキュウリョク</t>
    </rPh>
    <rPh sb="4" eb="8">
      <t>テイキョウホウホウ</t>
    </rPh>
    <rPh sb="9" eb="15">
      <t>ハツドウシレイデンゲン</t>
    </rPh>
    <phoneticPr fontId="4"/>
  </si>
  <si>
    <t>地点特定番号</t>
    <rPh sb="0" eb="2">
      <t>チテン</t>
    </rPh>
    <rPh sb="2" eb="4">
      <t>トクテイ</t>
    </rPh>
    <rPh sb="4" eb="6">
      <t>バンゴウ</t>
    </rPh>
    <phoneticPr fontId="1"/>
  </si>
  <si>
    <t>受電地点（供給地点）を識別するためのコード
※供給力提供区分が"電源"の場合、受電地点特定番号。
※供給力提供区分が"需要抑制"の場合、供給地点特定番号。</t>
    <rPh sb="0" eb="2">
      <t>ジュデン</t>
    </rPh>
    <rPh sb="2" eb="4">
      <t>チテン</t>
    </rPh>
    <rPh sb="5" eb="7">
      <t>キョウキュウ</t>
    </rPh>
    <rPh sb="7" eb="9">
      <t>チテン</t>
    </rPh>
    <rPh sb="11" eb="13">
      <t>シキベツ</t>
    </rPh>
    <rPh sb="39" eb="41">
      <t>ジュデン</t>
    </rPh>
    <rPh sb="41" eb="47">
      <t>チテントクテイバンゴウ</t>
    </rPh>
    <rPh sb="68" eb="70">
      <t>キョウキュウ</t>
    </rPh>
    <phoneticPr fontId="4"/>
  </si>
  <si>
    <t>受電地点（供給地点）を識別するためのコード
※容量を提供する電源等の区分が"発動指令電源（電源）"の場合、受電地点特定番号。
※容量を提供する電源等の区分が"発動指令電源（需要抑制）"の場合、供給地点特定番号。</t>
    <rPh sb="0" eb="2">
      <t>ジュデン</t>
    </rPh>
    <rPh sb="2" eb="4">
      <t>チテン</t>
    </rPh>
    <rPh sb="5" eb="7">
      <t>キョウキュウ</t>
    </rPh>
    <rPh sb="7" eb="9">
      <t>チテン</t>
    </rPh>
    <rPh sb="11" eb="13">
      <t>シキベツ</t>
    </rPh>
    <rPh sb="53" eb="55">
      <t>ジュデン</t>
    </rPh>
    <rPh sb="55" eb="61">
      <t>チテントクテイバンゴウ</t>
    </rPh>
    <rPh sb="96" eb="98">
      <t>キョウキュウ</t>
    </rPh>
    <phoneticPr fontId="4"/>
  </si>
  <si>
    <t>地点特定番号</t>
    <phoneticPr fontId="3"/>
  </si>
  <si>
    <t>対象外とする供給地点特定番号を編集
※この供給地点特定番号における当該日を対象外（過去のDR実施日扱い）とする。</t>
    <rPh sb="0" eb="2">
      <t>タイショウ</t>
    </rPh>
    <rPh sb="2" eb="3">
      <t>ガイ</t>
    </rPh>
    <rPh sb="6" eb="8">
      <t>キョウキュウ</t>
    </rPh>
    <rPh sb="8" eb="14">
      <t>チテントクテイバンゴウ</t>
    </rPh>
    <rPh sb="15" eb="17">
      <t>ヘンシュウ</t>
    </rPh>
    <phoneticPr fontId="4"/>
  </si>
  <si>
    <t>受電地点特定番号</t>
    <rPh sb="0" eb="2">
      <t>ジュデン</t>
    </rPh>
    <rPh sb="2" eb="6">
      <t>チテントクテイ</t>
    </rPh>
    <rPh sb="6" eb="8">
      <t>バンゴウ</t>
    </rPh>
    <phoneticPr fontId="5"/>
  </si>
  <si>
    <t>当日調整対象外情報</t>
    <phoneticPr fontId="4"/>
  </si>
  <si>
    <t>供給地点特定番号</t>
    <rPh sb="0" eb="2">
      <t>キョウキュウ</t>
    </rPh>
    <phoneticPr fontId="3"/>
  </si>
  <si>
    <t>当日調整なしとする供給地点特定番号を編集
※記載がある場合、この供給地点特定番号における当該日の当日調整をなしとする。</t>
    <rPh sb="0" eb="4">
      <t>トウジツチョウセイ</t>
    </rPh>
    <rPh sb="9" eb="11">
      <t>キョウキュウ</t>
    </rPh>
    <rPh sb="11" eb="17">
      <t>チテントクテイバンゴウ</t>
    </rPh>
    <rPh sb="18" eb="20">
      <t>ヘンシュウ</t>
    </rPh>
    <rPh sb="44" eb="47">
      <t>トウガイビ</t>
    </rPh>
    <rPh sb="48" eb="52">
      <t>トウジツチョウセイ</t>
    </rPh>
    <phoneticPr fontId="4"/>
  </si>
  <si>
    <t>当日調整なしとする電源等識別番号を編集
※記載がある場合、この電源等識別番号に属するリソースにおける当該日の当日調整をなしとする。</t>
    <rPh sb="9" eb="16">
      <t>デンゲントウシキベツバンゴウ</t>
    </rPh>
    <rPh sb="17" eb="19">
      <t>ヘンシュウ</t>
    </rPh>
    <rPh sb="21" eb="23">
      <t>キサイ</t>
    </rPh>
    <rPh sb="26" eb="28">
      <t>バアイ</t>
    </rPh>
    <rPh sb="31" eb="34">
      <t>デンゲントウ</t>
    </rPh>
    <rPh sb="34" eb="38">
      <t>シキベツバンゴウ</t>
    </rPh>
    <rPh sb="39" eb="40">
      <t>ゾク</t>
    </rPh>
    <rPh sb="50" eb="52">
      <t>トウガイ</t>
    </rPh>
    <rPh sb="52" eb="53">
      <t>ビ</t>
    </rPh>
    <rPh sb="54" eb="56">
      <t>トウジツ</t>
    </rPh>
    <rPh sb="56" eb="58">
      <t>チョウセイ</t>
    </rPh>
    <phoneticPr fontId="4"/>
  </si>
  <si>
    <t>一般送配電事業者による供給力の提供依頼日
※「供給地点特定番号」「電源等識別番号」ともに入力が無い場合は、当該レコードを読み飛ばして処理を実施したうえでメッセージを出力する。
※「供給地点特定番号」「電源等識別番号」ともに入力が有る場合は、「供給地点特定番号」と「電源等識別番号」それぞれにおける当該日の当日調整をなしとして処理したうえでメッセージを出力する。</t>
    <rPh sb="19" eb="20">
      <t>ビ</t>
    </rPh>
    <rPh sb="23" eb="25">
      <t>キョウキュウ</t>
    </rPh>
    <rPh sb="53" eb="55">
      <t>トウガイ</t>
    </rPh>
    <rPh sb="60" eb="61">
      <t>ヨ</t>
    </rPh>
    <rPh sb="62" eb="63">
      <t>ト</t>
    </rPh>
    <rPh sb="66" eb="68">
      <t>ショリ</t>
    </rPh>
    <rPh sb="69" eb="71">
      <t>ジッシ</t>
    </rPh>
    <rPh sb="82" eb="84">
      <t>シュツリョク</t>
    </rPh>
    <rPh sb="114" eb="115">
      <t>ア</t>
    </rPh>
    <rPh sb="162" eb="164">
      <t>ショリ</t>
    </rPh>
    <rPh sb="175" eb="177">
      <t>シュツリョク</t>
    </rPh>
    <phoneticPr fontId="4"/>
  </si>
  <si>
    <t>計量方法・仕訳方法を表す項目
※供給力提供区分が"電源"の場合：ブランク、バイオマス（混焼）非FIT分、バイオマス（混焼）FIT分、差分計量 非FIT分、差分計量 FIT分、按分計量 非FIT分、按分計量 FIT分、部分買取、自己託送地点
※供給力提供区分が"需要抑制"の場合：ブランク、部分供給（全量）、自己託送地点。</t>
    <rPh sb="2" eb="4">
      <t>ホウホウ</t>
    </rPh>
    <rPh sb="7" eb="9">
      <t>ホウホウ</t>
    </rPh>
    <rPh sb="10" eb="11">
      <t>アラワ</t>
    </rPh>
    <rPh sb="12" eb="14">
      <t>コウモク</t>
    </rPh>
    <rPh sb="149" eb="151">
      <t>ゼンリョウ</t>
    </rPh>
    <phoneticPr fontId="4"/>
  </si>
  <si>
    <t>地点毎の発動指令期間1コマ目のベースライン</t>
    <rPh sb="0" eb="3">
      <t>チテンゴト</t>
    </rPh>
    <rPh sb="4" eb="6">
      <t>ハツドウ</t>
    </rPh>
    <rPh sb="6" eb="8">
      <t>シレイ</t>
    </rPh>
    <rPh sb="8" eb="10">
      <t>キカン</t>
    </rPh>
    <rPh sb="13" eb="14">
      <t>メ</t>
    </rPh>
    <phoneticPr fontId="4"/>
  </si>
  <si>
    <t>地点毎の発動指令期間1コマ目の電力量</t>
    <rPh sb="0" eb="3">
      <t>チテンゴト</t>
    </rPh>
    <rPh sb="4" eb="6">
      <t>ハツドウ</t>
    </rPh>
    <rPh sb="6" eb="8">
      <t>シレイ</t>
    </rPh>
    <rPh sb="8" eb="10">
      <t>キカン</t>
    </rPh>
    <rPh sb="13" eb="14">
      <t>メ</t>
    </rPh>
    <rPh sb="15" eb="18">
      <t>デンリョクリョウ</t>
    </rPh>
    <phoneticPr fontId="4"/>
  </si>
  <si>
    <t>地点毎の発動指令期間1コマ目の発動実績</t>
    <rPh sb="0" eb="3">
      <t>チテンゴト</t>
    </rPh>
    <rPh sb="4" eb="6">
      <t>ハツドウ</t>
    </rPh>
    <rPh sb="6" eb="8">
      <t>シレイ</t>
    </rPh>
    <rPh sb="8" eb="10">
      <t>キカン</t>
    </rPh>
    <rPh sb="13" eb="14">
      <t>メ</t>
    </rPh>
    <rPh sb="15" eb="19">
      <t>ハツドウジッセキ</t>
    </rPh>
    <phoneticPr fontId="4"/>
  </si>
  <si>
    <t>電源等リスト毎の発動指令期間1コマ目の発動実績</t>
    <rPh sb="0" eb="3">
      <t>デンゲントウ</t>
    </rPh>
    <rPh sb="6" eb="7">
      <t>ゴト</t>
    </rPh>
    <rPh sb="8" eb="10">
      <t>ハツドウ</t>
    </rPh>
    <rPh sb="10" eb="12">
      <t>シレイ</t>
    </rPh>
    <rPh sb="12" eb="14">
      <t>キカン</t>
    </rPh>
    <rPh sb="17" eb="18">
      <t>メ</t>
    </rPh>
    <rPh sb="19" eb="23">
      <t>ハツドウジッセキ</t>
    </rPh>
    <phoneticPr fontId="4"/>
  </si>
  <si>
    <t>地点毎の発動指令期間2コマ目のベースライン</t>
    <rPh sb="0" eb="3">
      <t>チテンゴト</t>
    </rPh>
    <rPh sb="4" eb="6">
      <t>ハツドウ</t>
    </rPh>
    <rPh sb="6" eb="8">
      <t>シレイ</t>
    </rPh>
    <rPh sb="8" eb="10">
      <t>キカン</t>
    </rPh>
    <rPh sb="13" eb="14">
      <t>メ</t>
    </rPh>
    <phoneticPr fontId="4"/>
  </si>
  <si>
    <t>地点毎の発動指令期間3コマ目のベースライン</t>
    <rPh sb="0" eb="3">
      <t>チテンゴト</t>
    </rPh>
    <rPh sb="4" eb="6">
      <t>ハツドウ</t>
    </rPh>
    <rPh sb="6" eb="8">
      <t>シレイ</t>
    </rPh>
    <rPh sb="8" eb="10">
      <t>キカン</t>
    </rPh>
    <rPh sb="13" eb="14">
      <t>メ</t>
    </rPh>
    <phoneticPr fontId="4"/>
  </si>
  <si>
    <t>地点毎の発動指令期間4コマ目のベースライン</t>
    <rPh sb="0" eb="3">
      <t>チテンゴト</t>
    </rPh>
    <rPh sb="4" eb="6">
      <t>ハツドウ</t>
    </rPh>
    <rPh sb="6" eb="8">
      <t>シレイ</t>
    </rPh>
    <rPh sb="8" eb="10">
      <t>キカン</t>
    </rPh>
    <rPh sb="13" eb="14">
      <t>メ</t>
    </rPh>
    <phoneticPr fontId="4"/>
  </si>
  <si>
    <t>地点毎の発動指令期間5コマ目のベースライン</t>
    <rPh sb="0" eb="3">
      <t>チテンゴト</t>
    </rPh>
    <rPh sb="4" eb="6">
      <t>ハツドウ</t>
    </rPh>
    <rPh sb="6" eb="8">
      <t>シレイ</t>
    </rPh>
    <rPh sb="8" eb="10">
      <t>キカン</t>
    </rPh>
    <rPh sb="13" eb="14">
      <t>メ</t>
    </rPh>
    <phoneticPr fontId="4"/>
  </si>
  <si>
    <t>地点毎の発動指令期間6コマ目のベースライン</t>
    <rPh sb="0" eb="3">
      <t>チテンゴト</t>
    </rPh>
    <rPh sb="4" eb="6">
      <t>ハツドウ</t>
    </rPh>
    <rPh sb="6" eb="8">
      <t>シレイ</t>
    </rPh>
    <rPh sb="8" eb="10">
      <t>キカン</t>
    </rPh>
    <rPh sb="13" eb="14">
      <t>メ</t>
    </rPh>
    <phoneticPr fontId="4"/>
  </si>
  <si>
    <t>地点毎の発動指令期間2コマ目の電力量</t>
    <rPh sb="0" eb="3">
      <t>チテンゴト</t>
    </rPh>
    <rPh sb="4" eb="6">
      <t>ハツドウ</t>
    </rPh>
    <rPh sb="6" eb="8">
      <t>シレイ</t>
    </rPh>
    <rPh sb="8" eb="10">
      <t>キカン</t>
    </rPh>
    <rPh sb="13" eb="14">
      <t>メ</t>
    </rPh>
    <rPh sb="15" eb="18">
      <t>デンリョクリョウ</t>
    </rPh>
    <phoneticPr fontId="4"/>
  </si>
  <si>
    <t>地点毎の発動指令期間3コマ目の電力量</t>
    <rPh sb="0" eb="3">
      <t>チテンゴト</t>
    </rPh>
    <rPh sb="4" eb="6">
      <t>ハツドウ</t>
    </rPh>
    <rPh sb="6" eb="8">
      <t>シレイ</t>
    </rPh>
    <rPh sb="8" eb="10">
      <t>キカン</t>
    </rPh>
    <rPh sb="13" eb="14">
      <t>メ</t>
    </rPh>
    <rPh sb="15" eb="18">
      <t>デンリョクリョウ</t>
    </rPh>
    <phoneticPr fontId="4"/>
  </si>
  <si>
    <t>地点毎の発動指令期間4コマ目の電力量</t>
    <rPh sb="0" eb="3">
      <t>チテンゴト</t>
    </rPh>
    <rPh sb="4" eb="6">
      <t>ハツドウ</t>
    </rPh>
    <rPh sb="6" eb="8">
      <t>シレイ</t>
    </rPh>
    <rPh sb="8" eb="10">
      <t>キカン</t>
    </rPh>
    <rPh sb="13" eb="14">
      <t>メ</t>
    </rPh>
    <rPh sb="15" eb="18">
      <t>デンリョクリョウ</t>
    </rPh>
    <phoneticPr fontId="4"/>
  </si>
  <si>
    <t>地点毎の発動指令期間5コマ目の電力量</t>
    <rPh sb="0" eb="3">
      <t>チテンゴト</t>
    </rPh>
    <rPh sb="4" eb="6">
      <t>ハツドウ</t>
    </rPh>
    <rPh sb="6" eb="8">
      <t>シレイ</t>
    </rPh>
    <rPh sb="8" eb="10">
      <t>キカン</t>
    </rPh>
    <rPh sb="13" eb="14">
      <t>メ</t>
    </rPh>
    <rPh sb="15" eb="18">
      <t>デンリョクリョウ</t>
    </rPh>
    <phoneticPr fontId="4"/>
  </si>
  <si>
    <t>地点毎の発動指令期間6コマ目の電力量</t>
    <rPh sb="0" eb="3">
      <t>チテンゴト</t>
    </rPh>
    <rPh sb="4" eb="6">
      <t>ハツドウ</t>
    </rPh>
    <rPh sb="6" eb="8">
      <t>シレイ</t>
    </rPh>
    <rPh sb="8" eb="10">
      <t>キカン</t>
    </rPh>
    <rPh sb="13" eb="14">
      <t>メ</t>
    </rPh>
    <rPh sb="15" eb="18">
      <t>デンリョクリョウ</t>
    </rPh>
    <phoneticPr fontId="4"/>
  </si>
  <si>
    <t>地点毎の発動指令期間2コマ目の発動実績</t>
    <rPh sb="0" eb="3">
      <t>チテンゴト</t>
    </rPh>
    <rPh sb="4" eb="6">
      <t>ハツドウ</t>
    </rPh>
    <rPh sb="6" eb="8">
      <t>シレイ</t>
    </rPh>
    <rPh sb="8" eb="10">
      <t>キカン</t>
    </rPh>
    <rPh sb="13" eb="14">
      <t>メ</t>
    </rPh>
    <rPh sb="15" eb="19">
      <t>ハツドウジッセキ</t>
    </rPh>
    <phoneticPr fontId="4"/>
  </si>
  <si>
    <t>地点毎の発動指令期間3コマ目の発動実績</t>
    <rPh sb="0" eb="3">
      <t>チテンゴト</t>
    </rPh>
    <rPh sb="4" eb="6">
      <t>ハツドウ</t>
    </rPh>
    <rPh sb="6" eb="8">
      <t>シレイ</t>
    </rPh>
    <rPh sb="8" eb="10">
      <t>キカン</t>
    </rPh>
    <rPh sb="13" eb="14">
      <t>メ</t>
    </rPh>
    <rPh sb="15" eb="19">
      <t>ハツドウジッセキ</t>
    </rPh>
    <phoneticPr fontId="4"/>
  </si>
  <si>
    <t>地点毎の発動指令期間4コマ目の発動実績</t>
    <rPh sb="0" eb="3">
      <t>チテンゴト</t>
    </rPh>
    <rPh sb="4" eb="6">
      <t>ハツドウ</t>
    </rPh>
    <rPh sb="6" eb="8">
      <t>シレイ</t>
    </rPh>
    <rPh sb="8" eb="10">
      <t>キカン</t>
    </rPh>
    <rPh sb="13" eb="14">
      <t>メ</t>
    </rPh>
    <rPh sb="15" eb="19">
      <t>ハツドウジッセキ</t>
    </rPh>
    <phoneticPr fontId="4"/>
  </si>
  <si>
    <t>地点毎の発動指令期間5コマ目の発動実績</t>
    <rPh sb="0" eb="3">
      <t>チテンゴト</t>
    </rPh>
    <rPh sb="4" eb="6">
      <t>ハツドウ</t>
    </rPh>
    <rPh sb="6" eb="8">
      <t>シレイ</t>
    </rPh>
    <rPh sb="8" eb="10">
      <t>キカン</t>
    </rPh>
    <rPh sb="13" eb="14">
      <t>メ</t>
    </rPh>
    <rPh sb="15" eb="19">
      <t>ハツドウジッセキ</t>
    </rPh>
    <phoneticPr fontId="4"/>
  </si>
  <si>
    <t>地点毎の発動指令期間6コマ目の発動実績</t>
    <rPh sb="0" eb="3">
      <t>チテンゴト</t>
    </rPh>
    <rPh sb="4" eb="6">
      <t>ハツドウ</t>
    </rPh>
    <rPh sb="6" eb="8">
      <t>シレイ</t>
    </rPh>
    <rPh sb="8" eb="10">
      <t>キカン</t>
    </rPh>
    <rPh sb="13" eb="14">
      <t>メ</t>
    </rPh>
    <rPh sb="15" eb="19">
      <t>ハツドウジッセキ</t>
    </rPh>
    <phoneticPr fontId="4"/>
  </si>
  <si>
    <t>電源等リスト毎の発動指令期間2コマ目の発動実績</t>
    <rPh sb="0" eb="3">
      <t>デンゲントウ</t>
    </rPh>
    <rPh sb="6" eb="7">
      <t>ゴト</t>
    </rPh>
    <rPh sb="8" eb="10">
      <t>ハツドウ</t>
    </rPh>
    <rPh sb="10" eb="12">
      <t>シレイ</t>
    </rPh>
    <rPh sb="12" eb="14">
      <t>キカン</t>
    </rPh>
    <rPh sb="17" eb="18">
      <t>メ</t>
    </rPh>
    <rPh sb="19" eb="23">
      <t>ハツドウジッセキ</t>
    </rPh>
    <phoneticPr fontId="4"/>
  </si>
  <si>
    <t>電源等リスト毎の発動指令期間3コマ目の発動実績</t>
    <rPh sb="0" eb="3">
      <t>デンゲントウ</t>
    </rPh>
    <rPh sb="6" eb="7">
      <t>ゴト</t>
    </rPh>
    <rPh sb="8" eb="10">
      <t>ハツドウ</t>
    </rPh>
    <rPh sb="10" eb="12">
      <t>シレイ</t>
    </rPh>
    <rPh sb="12" eb="14">
      <t>キカン</t>
    </rPh>
    <rPh sb="17" eb="18">
      <t>メ</t>
    </rPh>
    <rPh sb="19" eb="23">
      <t>ハツドウジッセキ</t>
    </rPh>
    <phoneticPr fontId="4"/>
  </si>
  <si>
    <t>電源等リスト毎の発動指令期間4コマ目の発動実績</t>
    <rPh sb="0" eb="3">
      <t>デンゲントウ</t>
    </rPh>
    <rPh sb="6" eb="7">
      <t>ゴト</t>
    </rPh>
    <rPh sb="8" eb="10">
      <t>ハツドウ</t>
    </rPh>
    <rPh sb="10" eb="12">
      <t>シレイ</t>
    </rPh>
    <rPh sb="12" eb="14">
      <t>キカン</t>
    </rPh>
    <rPh sb="17" eb="18">
      <t>メ</t>
    </rPh>
    <rPh sb="19" eb="23">
      <t>ハツドウジッセキ</t>
    </rPh>
    <phoneticPr fontId="4"/>
  </si>
  <si>
    <t>電源等リスト毎の発動指令期間5コマ目の発動実績</t>
    <rPh sb="0" eb="3">
      <t>デンゲントウ</t>
    </rPh>
    <rPh sb="6" eb="7">
      <t>ゴト</t>
    </rPh>
    <rPh sb="8" eb="10">
      <t>ハツドウ</t>
    </rPh>
    <rPh sb="10" eb="12">
      <t>シレイ</t>
    </rPh>
    <rPh sb="12" eb="14">
      <t>キカン</t>
    </rPh>
    <rPh sb="17" eb="18">
      <t>メ</t>
    </rPh>
    <rPh sb="19" eb="23">
      <t>ハツドウジッセキ</t>
    </rPh>
    <phoneticPr fontId="4"/>
  </si>
  <si>
    <t>電源等リスト毎の発動指令期間6コマ目の発動実績</t>
    <rPh sb="0" eb="3">
      <t>デンゲントウ</t>
    </rPh>
    <rPh sb="6" eb="7">
      <t>ゴト</t>
    </rPh>
    <rPh sb="8" eb="10">
      <t>ハツドウ</t>
    </rPh>
    <rPh sb="10" eb="12">
      <t>シレイ</t>
    </rPh>
    <rPh sb="12" eb="14">
      <t>キカン</t>
    </rPh>
    <rPh sb="17" eb="18">
      <t>メ</t>
    </rPh>
    <rPh sb="19" eb="23">
      <t>ハツドウジッセキ</t>
    </rPh>
    <phoneticPr fontId="4"/>
  </si>
  <si>
    <t>一地点複数応札のベースライン諸元</t>
    <phoneticPr fontId="4"/>
  </si>
  <si>
    <t>30分毎計量値</t>
    <phoneticPr fontId="4"/>
  </si>
  <si>
    <t>系統コード</t>
  </si>
  <si>
    <t>入出力区分</t>
    <rPh sb="0" eb="3">
      <t>ニュウシュツリョク</t>
    </rPh>
    <rPh sb="3" eb="5">
      <t>クブン</t>
    </rPh>
    <phoneticPr fontId="4"/>
  </si>
  <si>
    <t>インプット</t>
    <phoneticPr fontId="4"/>
  </si>
  <si>
    <t>アウトプット</t>
    <phoneticPr fontId="4"/>
  </si>
  <si>
    <t>リソース別ベースライン・発動実績算定結果</t>
    <rPh sb="4" eb="5">
      <t>ベツ</t>
    </rPh>
    <rPh sb="12" eb="16">
      <t>ハツドウジッセキ</t>
    </rPh>
    <rPh sb="16" eb="20">
      <t>サンテイケッカ</t>
    </rPh>
    <phoneticPr fontId="4"/>
  </si>
  <si>
    <t>突合結果</t>
  </si>
  <si>
    <t>突合結果</t>
    <rPh sb="0" eb="4">
      <t>トツゴウケッカ</t>
    </rPh>
    <phoneticPr fontId="4"/>
  </si>
  <si>
    <t>バイオマスFIT・非FITにおいてペア毎に発番される一意の数値
※供給力提供区分が"電源"の場合、対象電源のみ入力。
※供給力提供区分が"需要抑制"の場合、ブランク。</t>
    <rPh sb="19" eb="20">
      <t>ゴト</t>
    </rPh>
    <rPh sb="21" eb="23">
      <t>ハツバン</t>
    </rPh>
    <rPh sb="26" eb="27">
      <t>イチ</t>
    </rPh>
    <rPh sb="27" eb="28">
      <t>イ</t>
    </rPh>
    <rPh sb="29" eb="31">
      <t>スウチ</t>
    </rPh>
    <rPh sb="42" eb="44">
      <t>デンゲン</t>
    </rPh>
    <phoneticPr fontId="3"/>
  </si>
  <si>
    <t>発動日</t>
  </si>
  <si>
    <t>アセスメント対象コマ</t>
  </si>
  <si>
    <t>事業者コード</t>
  </si>
  <si>
    <t>参加登録申請者名</t>
  </si>
  <si>
    <t>電源等識別番号</t>
  </si>
  <si>
    <t>電源等リスト名称</t>
  </si>
  <si>
    <t>電源等差替ID</t>
  </si>
  <si>
    <t>差替元電源等識別番号</t>
  </si>
  <si>
    <t>アセスメント対象容量</t>
  </si>
  <si>
    <t>期待容量（または変更後期待容量）</t>
  </si>
  <si>
    <t>事業者算定結果（発動実績）</t>
  </si>
  <si>
    <t>BL等ツール算定結果（発動実績）</t>
  </si>
  <si>
    <t>コマごとの達成率</t>
  </si>
  <si>
    <t>コマごとの未達成率</t>
  </si>
  <si>
    <t>コマごとのリクワイアメント未達成量</t>
  </si>
  <si>
    <t>リクワイアメント未達成量</t>
  </si>
  <si>
    <t>実効性テスト未達成量</t>
  </si>
  <si>
    <t>期待容量（実効性テスト後）</t>
  </si>
  <si>
    <t>受電供給区分</t>
  </si>
  <si>
    <t>電圧区分（一送からの計量値ファイル記載分）</t>
  </si>
  <si>
    <t>BL等ツール算定結果（ベースライン）</t>
  </si>
  <si>
    <t>BL等ツール算定結果（計量値）</t>
  </si>
  <si>
    <t>電圧区分（電源等リスト記載分）</t>
  </si>
  <si>
    <t>事業者算定結果（ベースライン）</t>
  </si>
  <si>
    <t>事業者算定結果（計量値）</t>
  </si>
  <si>
    <t>事業者名</t>
    <rPh sb="0" eb="4">
      <t>ジギョウシャメイ</t>
    </rPh>
    <phoneticPr fontId="4"/>
  </si>
  <si>
    <t>電源等識別番号に関連するアセスメント対象容量</t>
    <phoneticPr fontId="4"/>
  </si>
  <si>
    <t>電源等識別番号に関連する期待容量（または変更後期待容量）</t>
    <phoneticPr fontId="4"/>
  </si>
  <si>
    <t>電源等リスト毎の発動指令期間当該コマ目の発動実績</t>
    <rPh sb="0" eb="3">
      <t>デンゲントウ</t>
    </rPh>
    <rPh sb="14" eb="16">
      <t>トウガイ</t>
    </rPh>
    <phoneticPr fontId="4"/>
  </si>
  <si>
    <t>電源等リスト毎のコマごとの達成率
※計算の都合上1を超える数値も存在する。例: 0.0000, 0.7964, 1.1078</t>
    <rPh sb="6" eb="7">
      <t>ゴト</t>
    </rPh>
    <rPh sb="18" eb="20">
      <t>ケイサン</t>
    </rPh>
    <rPh sb="21" eb="23">
      <t>ツゴウ</t>
    </rPh>
    <rPh sb="23" eb="24">
      <t>ジョウ</t>
    </rPh>
    <rPh sb="26" eb="27">
      <t>コ</t>
    </rPh>
    <rPh sb="29" eb="31">
      <t>スウチ</t>
    </rPh>
    <rPh sb="32" eb="34">
      <t>ソンザイ</t>
    </rPh>
    <phoneticPr fontId="3"/>
  </si>
  <si>
    <t>電源等リスト毎のコマごとの未達成率
※達成率計算後、１から達成率を減じることで算出。負値の場合はゼロとする。例: 1.0000, 0.2036, 0.0000</t>
    <rPh sb="6" eb="7">
      <t>ゴト</t>
    </rPh>
    <rPh sb="19" eb="22">
      <t>タッセイリツ</t>
    </rPh>
    <rPh sb="22" eb="24">
      <t>ケイサン</t>
    </rPh>
    <rPh sb="24" eb="25">
      <t>ゴ</t>
    </rPh>
    <rPh sb="29" eb="32">
      <t>タッセイリツ</t>
    </rPh>
    <rPh sb="33" eb="34">
      <t>ゲン</t>
    </rPh>
    <rPh sb="39" eb="41">
      <t>サンシュツ</t>
    </rPh>
    <rPh sb="42" eb="44">
      <t>フチ</t>
    </rPh>
    <rPh sb="45" eb="47">
      <t>バアイ</t>
    </rPh>
    <phoneticPr fontId="3"/>
  </si>
  <si>
    <t>電源等リスト毎のコマごとのリクワイアメント未達成量</t>
    <rPh sb="6" eb="7">
      <t>ゴト</t>
    </rPh>
    <phoneticPr fontId="4"/>
  </si>
  <si>
    <t>電源等リスト毎のリクワイアメント未達成量
※同一系統コード毎・同一発動日毎のレコードで同一の値となる。</t>
    <rPh sb="6" eb="7">
      <t>ゴト</t>
    </rPh>
    <rPh sb="36" eb="37">
      <t>ゴト</t>
    </rPh>
    <phoneticPr fontId="4"/>
  </si>
  <si>
    <t>電源等リスト毎の発動実績の算定結果
※リソース毎の実績値であるNO.30の同一系統コード毎・同一発動日毎の合計値で、同一系統コード毎・同一発動日毎のレコードで同一の値となる。</t>
    <rPh sb="0" eb="3">
      <t>デンゲントウ</t>
    </rPh>
    <rPh sb="6" eb="7">
      <t>ゴト</t>
    </rPh>
    <rPh sb="13" eb="17">
      <t>サンテイケッカ</t>
    </rPh>
    <rPh sb="23" eb="24">
      <t>ゴト</t>
    </rPh>
    <rPh sb="25" eb="28">
      <t>ジッセキチ</t>
    </rPh>
    <rPh sb="39" eb="41">
      <t>ケイトウ</t>
    </rPh>
    <rPh sb="44" eb="45">
      <t>ゴト</t>
    </rPh>
    <rPh sb="51" eb="52">
      <t>ゴト</t>
    </rPh>
    <rPh sb="53" eb="56">
      <t>ゴウケイチ</t>
    </rPh>
    <rPh sb="58" eb="60">
      <t>ドウイツ</t>
    </rPh>
    <rPh sb="60" eb="62">
      <t>ケイトウ</t>
    </rPh>
    <rPh sb="65" eb="66">
      <t>ゴト</t>
    </rPh>
    <rPh sb="67" eb="69">
      <t>ドウイツ</t>
    </rPh>
    <rPh sb="69" eb="72">
      <t>ハツドウビ</t>
    </rPh>
    <rPh sb="72" eb="73">
      <t>ゴト</t>
    </rPh>
    <phoneticPr fontId="4"/>
  </si>
  <si>
    <t>事業者算定結果（発動実績）</t>
    <phoneticPr fontId="4"/>
  </si>
  <si>
    <t>BL等ツール算定結果（発動実績）</t>
    <phoneticPr fontId="4"/>
  </si>
  <si>
    <t>電源等リスト毎における事業者算定結果（発動実績）とBL等ツール算定結果（発動実績）の突合結果</t>
    <rPh sb="0" eb="3">
      <t>デンゲントウ</t>
    </rPh>
    <rPh sb="6" eb="7">
      <t>ゴト</t>
    </rPh>
    <rPh sb="11" eb="14">
      <t>ジギョウシャ</t>
    </rPh>
    <rPh sb="14" eb="16">
      <t>サンテイ</t>
    </rPh>
    <rPh sb="16" eb="18">
      <t>ケッカ</t>
    </rPh>
    <rPh sb="19" eb="21">
      <t>ハツドウ</t>
    </rPh>
    <rPh sb="21" eb="23">
      <t>ジッセキ</t>
    </rPh>
    <rPh sb="42" eb="46">
      <t>トツゴウケッカ</t>
    </rPh>
    <phoneticPr fontId="4"/>
  </si>
  <si>
    <t>電源等リスト毎の実効性テスト未達成量
※同一系統コード毎・同一発動日毎のレコードで同一の値となる。</t>
    <rPh sb="6" eb="7">
      <t>ゴト</t>
    </rPh>
    <phoneticPr fontId="4"/>
  </si>
  <si>
    <t>電源等リスト毎の期待容量（実効性テスト後）
※同一系統コード毎・同一発動日毎のレコードで同一の値となる。</t>
    <rPh sb="6" eb="7">
      <t>ゴト</t>
    </rPh>
    <phoneticPr fontId="4"/>
  </si>
  <si>
    <t>受電供給を表す区分（電源または需要抑制）</t>
    <rPh sb="0" eb="2">
      <t>ジュデン</t>
    </rPh>
    <rPh sb="2" eb="4">
      <t>キョウキュウ</t>
    </rPh>
    <rPh sb="5" eb="6">
      <t>アラワ</t>
    </rPh>
    <rPh sb="7" eb="9">
      <t>クブン</t>
    </rPh>
    <rPh sb="10" eb="12">
      <t>デンゲン</t>
    </rPh>
    <rPh sb="15" eb="17">
      <t>ジュヨウ</t>
    </rPh>
    <rPh sb="17" eb="19">
      <t>ヨクセイ</t>
    </rPh>
    <phoneticPr fontId="4"/>
  </si>
  <si>
    <t>地点特定番号</t>
    <phoneticPr fontId="4"/>
  </si>
  <si>
    <t>受電地点（供給地点）を識別するためのコード
※受電供給区分が"電源"の場合、受電地点特定番号。
※受電供給区分が"需要抑制"の場合、供給地点特定番号。</t>
    <rPh sb="0" eb="2">
      <t>ジュデン</t>
    </rPh>
    <rPh sb="2" eb="4">
      <t>チテン</t>
    </rPh>
    <rPh sb="5" eb="7">
      <t>キョウキュウ</t>
    </rPh>
    <rPh sb="7" eb="9">
      <t>チテン</t>
    </rPh>
    <rPh sb="11" eb="13">
      <t>シキベツ</t>
    </rPh>
    <rPh sb="23" eb="25">
      <t>ジュデン</t>
    </rPh>
    <rPh sb="38" eb="40">
      <t>ジュデン</t>
    </rPh>
    <rPh sb="40" eb="46">
      <t>チテントクテイバンゴウ</t>
    </rPh>
    <rPh sb="66" eb="68">
      <t>キョウキュウ</t>
    </rPh>
    <phoneticPr fontId="4"/>
  </si>
  <si>
    <t>電圧階級を表す項目（低圧、高圧、特高）
※供給力提供区分が"電源"の場合、ブランク。
※供給力提供区分が"需要抑制"の場合、必須。
※30分毎計量値の当該項目の値。NO.27と31が異なる場合、出力処理は実施のうえ電圧区分が異なる旨のメッセージを出力する。</t>
    <rPh sb="0" eb="2">
      <t>デンアツ</t>
    </rPh>
    <rPh sb="2" eb="4">
      <t>カイキュウ</t>
    </rPh>
    <rPh sb="5" eb="6">
      <t>アラワ</t>
    </rPh>
    <rPh sb="7" eb="9">
      <t>コウモク</t>
    </rPh>
    <rPh sb="30" eb="32">
      <t>デンゲンテイアツコウアツトッコウ</t>
    </rPh>
    <rPh sb="69" eb="71">
      <t>プンゴト</t>
    </rPh>
    <rPh sb="71" eb="74">
      <t>ケイリョウチ</t>
    </rPh>
    <rPh sb="75" eb="79">
      <t>トウガイコウモク</t>
    </rPh>
    <rPh sb="80" eb="81">
      <t>アタイ</t>
    </rPh>
    <rPh sb="107" eb="109">
      <t>デンアツ</t>
    </rPh>
    <rPh sb="109" eb="111">
      <t>クブン</t>
    </rPh>
    <rPh sb="112" eb="113">
      <t>コト</t>
    </rPh>
    <rPh sb="115" eb="116">
      <t>ムネ</t>
    </rPh>
    <rPh sb="123" eb="125">
      <t>シュツリョク</t>
    </rPh>
    <phoneticPr fontId="3"/>
  </si>
  <si>
    <t>リソース毎、コマ毎の算定結果（ベースライン）値</t>
    <rPh sb="4" eb="5">
      <t>ゴト</t>
    </rPh>
    <rPh sb="8" eb="9">
      <t>ゴト</t>
    </rPh>
    <rPh sb="22" eb="23">
      <t>アタイ</t>
    </rPh>
    <phoneticPr fontId="4"/>
  </si>
  <si>
    <t>リソース毎、コマ毎の算定結果（計量値）値</t>
    <rPh sb="4" eb="5">
      <t>ゴト</t>
    </rPh>
    <rPh sb="8" eb="9">
      <t>ゴト</t>
    </rPh>
    <rPh sb="19" eb="20">
      <t>アタイ</t>
    </rPh>
    <phoneticPr fontId="4"/>
  </si>
  <si>
    <t>リソース毎、コマ毎の算定結果（発動実績）値</t>
    <rPh sb="4" eb="5">
      <t>ゴト</t>
    </rPh>
    <rPh sb="8" eb="9">
      <t>ゴト</t>
    </rPh>
    <rPh sb="20" eb="21">
      <t>アタイ</t>
    </rPh>
    <phoneticPr fontId="4"/>
  </si>
  <si>
    <t>電圧階級を表す項目（低圧、高圧、特高）
※供給力提供区分が"電源"の場合、ブランク。
※供給力提供区分が"需要抑制"の場合、必須。
※電源等リストの当該項目の値。NO.27と31が異なる場合、出力処理は実施のうえ電圧区分が異なる旨のメッセージを出力する。</t>
    <rPh sb="0" eb="2">
      <t>デンアツ</t>
    </rPh>
    <rPh sb="2" eb="4">
      <t>カイキュウ</t>
    </rPh>
    <rPh sb="5" eb="6">
      <t>アラワ</t>
    </rPh>
    <rPh sb="7" eb="9">
      <t>コウモク</t>
    </rPh>
    <rPh sb="30" eb="32">
      <t>デンゲンテイアツコウアツトッコウ</t>
    </rPh>
    <rPh sb="67" eb="70">
      <t>デンゲントウ</t>
    </rPh>
    <rPh sb="74" eb="78">
      <t>トウガイコウモク</t>
    </rPh>
    <rPh sb="79" eb="80">
      <t>アタイ</t>
    </rPh>
    <rPh sb="106" eb="108">
      <t>デンアツ</t>
    </rPh>
    <rPh sb="108" eb="110">
      <t>クブン</t>
    </rPh>
    <rPh sb="111" eb="112">
      <t>コト</t>
    </rPh>
    <rPh sb="114" eb="115">
      <t>ムネ</t>
    </rPh>
    <rPh sb="122" eb="124">
      <t>シュツリョク</t>
    </rPh>
    <phoneticPr fontId="3"/>
  </si>
  <si>
    <t>リソース毎の発動指令期間当該コマ目のベースライン</t>
    <rPh sb="4" eb="5">
      <t>ゴト</t>
    </rPh>
    <rPh sb="12" eb="14">
      <t>トウガイ</t>
    </rPh>
    <phoneticPr fontId="4"/>
  </si>
  <si>
    <t>リソース毎の発動指令期間当該コマ目の計量値</t>
    <rPh sb="4" eb="5">
      <t>ゴト</t>
    </rPh>
    <rPh sb="12" eb="14">
      <t>トウガイ</t>
    </rPh>
    <rPh sb="18" eb="21">
      <t>ケイリョウチ</t>
    </rPh>
    <phoneticPr fontId="4"/>
  </si>
  <si>
    <t>リソース毎の発動指令期間当該コマ目の発動実績</t>
    <rPh sb="4" eb="5">
      <t>ゴト</t>
    </rPh>
    <rPh sb="12" eb="14">
      <t>トウガイ</t>
    </rPh>
    <rPh sb="18" eb="22">
      <t>ハツドウジッセキ</t>
    </rPh>
    <phoneticPr fontId="4"/>
  </si>
  <si>
    <t>リソース毎、コマ毎におけるBL等ツール算定結果（発動実績）と事業者算定結果（発動実績）の突合結果</t>
    <rPh sb="4" eb="5">
      <t>ゴト</t>
    </rPh>
    <rPh sb="8" eb="9">
      <t>ゴト</t>
    </rPh>
    <rPh sb="44" eb="48">
      <t>トツゴウケッカ</t>
    </rPh>
    <phoneticPr fontId="4"/>
  </si>
  <si>
    <t>電源等リスト毎の発動実績の算定結果
※リソース毎の実績値である「リソース別ベースライン・発動実績算定結果」NO.30の同一系統コード毎・同一発動日毎の合計値で、同一系統コード毎・同一発動日毎のレコードで同一の値となる。</t>
    <rPh sb="0" eb="3">
      <t>デンゲントウ</t>
    </rPh>
    <rPh sb="6" eb="7">
      <t>ゴト</t>
    </rPh>
    <rPh sb="13" eb="17">
      <t>サンテイケッカ</t>
    </rPh>
    <rPh sb="23" eb="24">
      <t>ゴト</t>
    </rPh>
    <rPh sb="25" eb="28">
      <t>ジッセキチ</t>
    </rPh>
    <rPh sb="61" eb="63">
      <t>ケイトウ</t>
    </rPh>
    <rPh sb="66" eb="67">
      <t>ゴト</t>
    </rPh>
    <rPh sb="73" eb="74">
      <t>ゴト</t>
    </rPh>
    <rPh sb="75" eb="78">
      <t>ゴウケイチ</t>
    </rPh>
    <rPh sb="80" eb="82">
      <t>ドウイツ</t>
    </rPh>
    <rPh sb="82" eb="84">
      <t>ケイトウ</t>
    </rPh>
    <rPh sb="87" eb="88">
      <t>ゴト</t>
    </rPh>
    <rPh sb="89" eb="91">
      <t>ドウイツ</t>
    </rPh>
    <rPh sb="91" eb="94">
      <t>ハツドウビ</t>
    </rPh>
    <rPh sb="94" eb="95">
      <t>ゴト</t>
    </rPh>
    <phoneticPr fontId="4"/>
  </si>
  <si>
    <t>電源等識別番号に関連するアセスメント対象容量
※実需給期間時は本カラムに入力があり、NO.7はブランク。</t>
    <rPh sb="24" eb="27">
      <t>ジツジュキュウ</t>
    </rPh>
    <rPh sb="27" eb="29">
      <t>キカン</t>
    </rPh>
    <rPh sb="29" eb="30">
      <t>ジ</t>
    </rPh>
    <rPh sb="31" eb="32">
      <t>ホン</t>
    </rPh>
    <rPh sb="36" eb="38">
      <t>ニュウリョク</t>
    </rPh>
    <phoneticPr fontId="4"/>
  </si>
  <si>
    <t>電源等識別番号に関連する期待容量（または変更後期待容量）
※実効性テスト算定タイミングでは、本カラムに入力があり、NO.6はブランク。</t>
    <rPh sb="30" eb="33">
      <t>ジッコウセイ</t>
    </rPh>
    <rPh sb="36" eb="38">
      <t>サンテイ</t>
    </rPh>
    <phoneticPr fontId="4"/>
  </si>
  <si>
    <t>祝日または過去のDR発動日
※「供給地点特定番号」「電源等識別番号」ともに入力が無い場合は、すべてのリソースにて当該日を対象外（祝日扱い）とする。
※「供給地点特定番号」「電源等識別番号」ともに入力が有る場合は、「供給地点特定番号」と「電源等識別番号」それぞれにおける当該日を対象外（過去のDR実施日扱い）として処理したうえでメッセージを出力する。</t>
    <rPh sb="16" eb="18">
      <t>キョウキュウ</t>
    </rPh>
    <rPh sb="56" eb="59">
      <t>トウガイビ</t>
    </rPh>
    <rPh sb="64" eb="66">
      <t>シュクジツ</t>
    </rPh>
    <rPh sb="66" eb="67">
      <t>アツカ</t>
    </rPh>
    <rPh sb="156" eb="158">
      <t>ショリ</t>
    </rPh>
    <phoneticPr fontId="4"/>
  </si>
  <si>
    <t>安定電源における4月のアセスメント容量
※契約情報に記載された発動日により対応する月を判別し、一地点複数応札電源におけるベースライン値として採用する。</t>
    <rPh sb="9" eb="10">
      <t>ガツ</t>
    </rPh>
    <rPh sb="17" eb="19">
      <t>ヨウリョウ</t>
    </rPh>
    <phoneticPr fontId="4"/>
  </si>
  <si>
    <t>安定電源における5月のアセスメント容量
※契約情報に記載された発動日により対応する月を判別し、一地点複数応札電源におけるベースライン値として採用する。</t>
    <rPh sb="9" eb="10">
      <t>ガツ</t>
    </rPh>
    <rPh sb="17" eb="19">
      <t>ヨウリョウ</t>
    </rPh>
    <phoneticPr fontId="4"/>
  </si>
  <si>
    <t>安定電源における6月のアセスメント容量
※契約情報に記載された発動日により対応する月を判別し、一地点複数応札電源におけるベースライン値として採用する。</t>
    <rPh sb="9" eb="10">
      <t>ガツ</t>
    </rPh>
    <rPh sb="17" eb="19">
      <t>ヨウリョウ</t>
    </rPh>
    <phoneticPr fontId="4"/>
  </si>
  <si>
    <t>安定電源における7月のアセスメント容量
※契約情報に記載された発動日により対応する月を判別し、一地点複数応札電源におけるベースライン値として採用する。</t>
    <rPh sb="9" eb="10">
      <t>ガツ</t>
    </rPh>
    <rPh sb="17" eb="19">
      <t>ヨウリョウ</t>
    </rPh>
    <phoneticPr fontId="4"/>
  </si>
  <si>
    <t>安定電源における8月のアセスメント容量
※契約情報に記載された発動日により対応する月を判別し、一地点複数応札電源におけるベースライン値として採用する。</t>
    <rPh sb="9" eb="10">
      <t>ガツ</t>
    </rPh>
    <rPh sb="17" eb="19">
      <t>ヨウリョウ</t>
    </rPh>
    <phoneticPr fontId="4"/>
  </si>
  <si>
    <t>安定電源における9月のアセスメント容量
※契約情報に記載された発動日により対応する月を判別し、一地点複数応札電源におけるベースライン値として採用する。</t>
    <rPh sb="9" eb="10">
      <t>ガツ</t>
    </rPh>
    <rPh sb="17" eb="19">
      <t>ヨウリョウ</t>
    </rPh>
    <phoneticPr fontId="4"/>
  </si>
  <si>
    <t>安定電源における10月のアセスメント容量
※契約情報に記載された発動日により対応する月を判別し、一地点複数応札電源におけるベースライン値として採用する。</t>
    <rPh sb="10" eb="11">
      <t>ガツ</t>
    </rPh>
    <rPh sb="18" eb="20">
      <t>ヨウリョウ</t>
    </rPh>
    <phoneticPr fontId="4"/>
  </si>
  <si>
    <t>安定電源における11月のアセスメント容量
※契約情報に記載された発動日により対応する月を判別し、一地点複数応札電源におけるベースライン値として採用する。</t>
    <rPh sb="10" eb="11">
      <t>ガツ</t>
    </rPh>
    <rPh sb="18" eb="20">
      <t>ヨウリョウ</t>
    </rPh>
    <phoneticPr fontId="4"/>
  </si>
  <si>
    <t>安定電源における12月のアセスメント容量
※契約情報に記載された発動日により対応する月を判別し、一地点複数応札電源におけるベースライン値として採用する。</t>
    <rPh sb="10" eb="11">
      <t>ガツ</t>
    </rPh>
    <rPh sb="18" eb="20">
      <t>ヨウリョウ</t>
    </rPh>
    <phoneticPr fontId="4"/>
  </si>
  <si>
    <t>安定電源における1月のアセスメント容量
※契約情報に記載された発動日により対応する月を判別し、一地点複数応札電源におけるベースライン値として採用する。</t>
    <rPh sb="9" eb="10">
      <t>ガツ</t>
    </rPh>
    <rPh sb="17" eb="19">
      <t>ヨウリョウ</t>
    </rPh>
    <phoneticPr fontId="4"/>
  </si>
  <si>
    <t>安定電源における2月のアセスメント容量
※契約情報に記載された発動日により対応する月を判別し、一地点複数応札電源におけるベースライン値として採用する。</t>
    <rPh sb="9" eb="10">
      <t>ガツ</t>
    </rPh>
    <rPh sb="17" eb="19">
      <t>ヨウリョウ</t>
    </rPh>
    <phoneticPr fontId="4"/>
  </si>
  <si>
    <t>安定電源における3月のアセスメント容量
※契約情報に記載された発動日により対応する月を判別し、一地点複数応札電源におけるベースライン値として採用する。</t>
    <rPh sb="9" eb="10">
      <t>ガツ</t>
    </rPh>
    <rPh sb="17" eb="19">
      <t>ヨウリョウ</t>
    </rPh>
    <phoneticPr fontId="4"/>
  </si>
  <si>
    <t>※数値の有効桁数や端数処理の仕様については、別途指定する</t>
    <phoneticPr fontId="4"/>
  </si>
  <si>
    <t>その他の計算</t>
    <rPh sb="2" eb="3">
      <t>タ</t>
    </rPh>
    <rPh sb="4" eb="6">
      <t>ケイサン</t>
    </rPh>
    <phoneticPr fontId="4"/>
  </si>
  <si>
    <t>High4of5の基本的な考え方に含まれない計算については、以下の内容で実施するものとします。</t>
    <rPh sb="0" eb="2">
      <t>イカ</t>
    </rPh>
    <rPh sb="3" eb="5">
      <t>ナイヨウ</t>
    </rPh>
    <rPh sb="6" eb="8">
      <t>ジッシ</t>
    </rPh>
    <rPh sb="9" eb="12">
      <t>キホンテキ</t>
    </rPh>
    <rPh sb="13" eb="14">
      <t>カンガ</t>
    </rPh>
    <rPh sb="15" eb="16">
      <t>カタ</t>
    </rPh>
    <rPh sb="17" eb="18">
      <t>フク</t>
    </rPh>
    <phoneticPr fontId="4"/>
  </si>
  <si>
    <t>■需要抑制リソースの対象となる5日間選定について</t>
    <phoneticPr fontId="4"/>
  </si>
  <si>
    <t>土曜日・日曜日・祝日および過去のDR実施日を対象外とし、直近5日間を選定</t>
  </si>
  <si>
    <t>選定した直近5日間の6コマ平均需要を算出</t>
    <phoneticPr fontId="4"/>
  </si>
  <si>
    <t>対象となる5日間が存在する場合は、選定終了★</t>
    <rPh sb="0" eb="2">
      <t>タイショウ</t>
    </rPh>
    <rPh sb="6" eb="8">
      <t>カカン</t>
    </rPh>
    <rPh sb="9" eb="11">
      <t>ソンザイ</t>
    </rPh>
    <rPh sb="13" eb="15">
      <t>バアイ</t>
    </rPh>
    <rPh sb="17" eb="19">
      <t>センテイ</t>
    </rPh>
    <rPh sb="19" eb="21">
      <t>シュウリョウ</t>
    </rPh>
    <phoneticPr fontId="4"/>
  </si>
  <si>
    <t>対象となる5日間が存在しないが、4日間存在する場合は選定終了★（4日の平均値で処理）</t>
    <rPh sb="0" eb="2">
      <t>タイショウ</t>
    </rPh>
    <rPh sb="6" eb="8">
      <t>カカン</t>
    </rPh>
    <rPh sb="9" eb="11">
      <t>ソンザイ</t>
    </rPh>
    <rPh sb="17" eb="19">
      <t>カカン</t>
    </rPh>
    <rPh sb="19" eb="21">
      <t>ソンザイ</t>
    </rPh>
    <rPh sb="23" eb="25">
      <t>バアイ</t>
    </rPh>
    <rPh sb="26" eb="28">
      <t>センテイ</t>
    </rPh>
    <rPh sb="28" eb="30">
      <t>シュウリョウ</t>
    </rPh>
    <rPh sb="33" eb="34">
      <t>カ</t>
    </rPh>
    <rPh sb="35" eb="38">
      <t>ヘイキンチ</t>
    </rPh>
    <rPh sb="39" eb="41">
      <t>ショリ</t>
    </rPh>
    <phoneticPr fontId="4"/>
  </si>
  <si>
    <t>対象が4日に満たない場合、過去30日以内のDR実施日のうち、DR実施時間帯の平均需要量が最も大きい日を算出対象に加える</t>
    <rPh sb="0" eb="2">
      <t>タイショウ</t>
    </rPh>
    <rPh sb="4" eb="5">
      <t>カ</t>
    </rPh>
    <rPh sb="6" eb="7">
      <t>ミ</t>
    </rPh>
    <rPh sb="10" eb="12">
      <t>バアイ</t>
    </rPh>
    <phoneticPr fontId="4"/>
  </si>
  <si>
    <t>4日間存在する場合は選定終了★（4日の平均値で処理）</t>
    <rPh sb="1" eb="3">
      <t>カカン</t>
    </rPh>
    <rPh sb="3" eb="5">
      <t>ソンザイ</t>
    </rPh>
    <rPh sb="7" eb="9">
      <t>バアイ</t>
    </rPh>
    <rPh sb="10" eb="12">
      <t>センテイ</t>
    </rPh>
    <rPh sb="12" eb="14">
      <t>シュウリョウ</t>
    </rPh>
    <rPh sb="17" eb="18">
      <t>ニチ</t>
    </rPh>
    <rPh sb="19" eb="22">
      <t>ヘイキンチ</t>
    </rPh>
    <rPh sb="23" eb="25">
      <t>ショリ</t>
    </rPh>
    <phoneticPr fontId="4"/>
  </si>
  <si>
    <t>2で算出した平均需要をさらに平均したうえで、その25%の値を算出</t>
    <rPh sb="2" eb="4">
      <t>サンシュツ</t>
    </rPh>
    <rPh sb="6" eb="8">
      <t>ヘイキン</t>
    </rPh>
    <rPh sb="8" eb="10">
      <t>ジュヨウ</t>
    </rPh>
    <rPh sb="14" eb="16">
      <t>ヘイキン</t>
    </rPh>
    <rPh sb="28" eb="29">
      <t>アタイ</t>
    </rPh>
    <rPh sb="30" eb="32">
      <t>サンシュツ</t>
    </rPh>
    <phoneticPr fontId="4"/>
  </si>
  <si>
    <t>選定された直近5日間の6コマ平均需要と、3で算出した25%値を比較。選定された直近5日間の6コマ平均需要が、3で算出した25%値未満である場合、当該日は除外対象と判定し5へ。除外対象が発生していない場合6へ。
（25％未満が存在する限りループ処理）</t>
    <rPh sb="0" eb="2">
      <t>センテイ</t>
    </rPh>
    <rPh sb="22" eb="24">
      <t>サンシュツ</t>
    </rPh>
    <rPh sb="29" eb="30">
      <t>チ</t>
    </rPh>
    <rPh sb="31" eb="33">
      <t>ヒカク</t>
    </rPh>
    <rPh sb="64" eb="66">
      <t>ミマン</t>
    </rPh>
    <rPh sb="69" eb="71">
      <t>バアイ</t>
    </rPh>
    <rPh sb="72" eb="75">
      <t>トウガイビ</t>
    </rPh>
    <rPh sb="76" eb="78">
      <t>ジョガイ</t>
    </rPh>
    <rPh sb="78" eb="80">
      <t>タイショウ</t>
    </rPh>
    <rPh sb="81" eb="83">
      <t>ハンテイ</t>
    </rPh>
    <rPh sb="87" eb="89">
      <t>ジョガイ</t>
    </rPh>
    <rPh sb="89" eb="91">
      <t>タイショウ</t>
    </rPh>
    <rPh sb="92" eb="94">
      <t>ハッセイ</t>
    </rPh>
    <rPh sb="99" eb="101">
      <t>バアイ</t>
    </rPh>
    <rPh sb="109" eb="111">
      <t>ミマン</t>
    </rPh>
    <rPh sb="112" eb="114">
      <t>ソンザイ</t>
    </rPh>
    <rPh sb="116" eb="117">
      <t>カギ</t>
    </rPh>
    <rPh sb="121" eb="123">
      <t>ショリ</t>
    </rPh>
    <phoneticPr fontId="4"/>
  </si>
  <si>
    <t>4で除外した日を除き、あらたに直近5日間を選定し、2へもどる。</t>
    <rPh sb="2" eb="4">
      <t>ジョガイ</t>
    </rPh>
    <rPh sb="6" eb="7">
      <t>ヒ</t>
    </rPh>
    <rPh sb="8" eb="9">
      <t>ノゾ</t>
    </rPh>
    <rPh sb="15" eb="17">
      <t>チョッキン</t>
    </rPh>
    <rPh sb="18" eb="20">
      <t>カカン</t>
    </rPh>
    <rPh sb="21" eb="23">
      <t>センテイ</t>
    </rPh>
    <phoneticPr fontId="4"/>
  </si>
  <si>
    <t>それでもなお、対象が4日に満たない場合、4で除外対象とした25％未満の日のうち、平均需要量が最も多い日（平均値が同じ日が複数ある場合は、発動日から最も近い日）を対象とする（もどす）。9へ戻る。（4日間存在するまでループ）</t>
    <rPh sb="22" eb="26">
      <t>ジョガイタイショウ</t>
    </rPh>
    <rPh sb="32" eb="34">
      <t>ミマン</t>
    </rPh>
    <rPh sb="35" eb="36">
      <t>ヒ</t>
    </rPh>
    <rPh sb="40" eb="45">
      <t>ヘイキンジュヨウリョウ</t>
    </rPh>
    <rPh sb="46" eb="47">
      <t>モット</t>
    </rPh>
    <rPh sb="48" eb="49">
      <t>オオ</t>
    </rPh>
    <rPh sb="50" eb="51">
      <t>ヒ</t>
    </rPh>
    <rPh sb="52" eb="55">
      <t>ヘイキンチ</t>
    </rPh>
    <rPh sb="56" eb="57">
      <t>オナ</t>
    </rPh>
    <rPh sb="58" eb="59">
      <t>ヒ</t>
    </rPh>
    <rPh sb="60" eb="62">
      <t>フクスウ</t>
    </rPh>
    <rPh sb="64" eb="66">
      <t>バアイ</t>
    </rPh>
    <rPh sb="68" eb="71">
      <t>ハツドウビ</t>
    </rPh>
    <rPh sb="73" eb="74">
      <t>モット</t>
    </rPh>
    <rPh sb="75" eb="76">
      <t>チカ</t>
    </rPh>
    <rPh sb="77" eb="78">
      <t>ヒ</t>
    </rPh>
    <rPh sb="80" eb="82">
      <t>タイショウ</t>
    </rPh>
    <rPh sb="93" eb="94">
      <t>モド</t>
    </rPh>
    <rPh sb="98" eb="100">
      <t>カカン</t>
    </rPh>
    <rPh sb="100" eb="102">
      <t>ソンザイ</t>
    </rPh>
    <phoneticPr fontId="4"/>
  </si>
  <si>
    <t>■一地点複数応札の処理</t>
    <rPh sb="1" eb="4">
      <t>イチチテン</t>
    </rPh>
    <rPh sb="4" eb="8">
      <t>フクスウオウサツ</t>
    </rPh>
    <rPh sb="9" eb="11">
      <t>ショリ</t>
    </rPh>
    <phoneticPr fontId="4"/>
  </si>
  <si>
    <t>BGコード</t>
    <phoneticPr fontId="4"/>
  </si>
  <si>
    <t>2本目以降のレコードにおいては、ベースライン値・発動実績値ともに0とする。</t>
    <phoneticPr fontId="4"/>
  </si>
  <si>
    <t>■FIT電源の処理</t>
    <rPh sb="4" eb="6">
      <t>デンゲン</t>
    </rPh>
    <rPh sb="7" eb="9">
      <t>ショリ</t>
    </rPh>
    <phoneticPr fontId="4"/>
  </si>
  <si>
    <t>「地点特定番号」と「BGコード」をキーとして、電源等リストと一地点複数応札のベースライン諸元を突合し、ヒットした場合は、一地点複数応札のリソースとする。（その場合、電源等リストの特記事項欄に、1地点複数応札の入力がある）</t>
    <rPh sb="47" eb="49">
      <t>トツゴウ</t>
    </rPh>
    <rPh sb="56" eb="58">
      <t>バアイ</t>
    </rPh>
    <rPh sb="60" eb="63">
      <t>イチチテン</t>
    </rPh>
    <rPh sb="63" eb="65">
      <t>フクスウ</t>
    </rPh>
    <rPh sb="65" eb="67">
      <t>オウサツ</t>
    </rPh>
    <rPh sb="79" eb="81">
      <t>バアイ</t>
    </rPh>
    <rPh sb="82" eb="85">
      <t>デンゲントウ</t>
    </rPh>
    <rPh sb="89" eb="93">
      <t>トッキジコウ</t>
    </rPh>
    <rPh sb="93" eb="94">
      <t>ラン</t>
    </rPh>
    <rPh sb="104" eb="106">
      <t>ニュウリョク</t>
    </rPh>
    <phoneticPr fontId="4"/>
  </si>
  <si>
    <t>同一リソースでFIT分と非FIT分が存在する場合、電源等リストの「バイオマスFIT・非FITペアフラグ欄」に同一の数値が入力される。</t>
    <rPh sb="0" eb="2">
      <t>ドウイツ</t>
    </rPh>
    <rPh sb="10" eb="11">
      <t>ブン</t>
    </rPh>
    <rPh sb="12" eb="13">
      <t>ヒ</t>
    </rPh>
    <rPh sb="16" eb="17">
      <t>ブン</t>
    </rPh>
    <rPh sb="18" eb="20">
      <t>ソンザイ</t>
    </rPh>
    <rPh sb="22" eb="24">
      <t>バアイ</t>
    </rPh>
    <rPh sb="51" eb="52">
      <t>ラン</t>
    </rPh>
    <rPh sb="54" eb="56">
      <t>ドウイツ</t>
    </rPh>
    <rPh sb="57" eb="59">
      <t>スウチ</t>
    </rPh>
    <rPh sb="60" eb="62">
      <t>ニュウリョク</t>
    </rPh>
    <phoneticPr fontId="4"/>
  </si>
  <si>
    <t>同一地点番号でBGコードが異なる一地点複数応札のレコードが複数行存在する場合があり、その場合は1本目のレコードにおいてのみベースライン値と発動実績の記録を実施する。</t>
    <rPh sb="29" eb="32">
      <t>フクスウギョウ</t>
    </rPh>
    <rPh sb="74" eb="76">
      <t>キロク</t>
    </rPh>
    <phoneticPr fontId="4"/>
  </si>
  <si>
    <t xml:space="preserve">1本目のレコードにおいては、各レコードのベースライン値の合計をベースライン値として記録。各レコードの計量値の合計を算出し、そこからベースライン値の合計を減じて、コマ毎の実績値を算定する。結果が負値の場合は0として実績値を記録する。 </t>
    <rPh sb="14" eb="15">
      <t>カク</t>
    </rPh>
    <rPh sb="37" eb="38">
      <t>チ</t>
    </rPh>
    <rPh sb="41" eb="43">
      <t>キロク</t>
    </rPh>
    <rPh sb="44" eb="45">
      <t>カク</t>
    </rPh>
    <rPh sb="73" eb="75">
      <t>ゴウケイ</t>
    </rPh>
    <rPh sb="82" eb="83">
      <t>ゴト</t>
    </rPh>
    <rPh sb="88" eb="90">
      <t>サンテイ</t>
    </rPh>
    <rPh sb="93" eb="95">
      <t>ケッカ</t>
    </rPh>
    <rPh sb="106" eb="109">
      <t>ジッセキチ</t>
    </rPh>
    <rPh sb="110" eb="112">
      <t>キロク</t>
    </rPh>
    <phoneticPr fontId="4"/>
  </si>
  <si>
    <t>これが存在する場合、非FIT分（「計量・仕訳区分」を参照して判定）のうち、1本目のレコードにおいてのみBL値の設定と発動実績の記録を実施する。</t>
    <rPh sb="3" eb="5">
      <t>ソンザイ</t>
    </rPh>
    <rPh sb="7" eb="9">
      <t>バアイ</t>
    </rPh>
    <rPh sb="10" eb="11">
      <t>ヒ</t>
    </rPh>
    <rPh sb="14" eb="15">
      <t>ブン</t>
    </rPh>
    <rPh sb="38" eb="39">
      <t>ホン</t>
    </rPh>
    <rPh sb="39" eb="40">
      <t>メ</t>
    </rPh>
    <rPh sb="53" eb="54">
      <t>チ</t>
    </rPh>
    <rPh sb="55" eb="57">
      <t>セッテイ</t>
    </rPh>
    <rPh sb="58" eb="60">
      <t>ハツドウ</t>
    </rPh>
    <rPh sb="60" eb="62">
      <t>ジッセキ</t>
    </rPh>
    <rPh sb="63" eb="65">
      <t>キロク</t>
    </rPh>
    <rPh sb="66" eb="68">
      <t>ジッシ</t>
    </rPh>
    <phoneticPr fontId="4"/>
  </si>
  <si>
    <t>1本目のレコードにおいては、各レコードの計量値の合計を算出し、そこに「バイオマス比率[%]」を乗じることで実績値を算定し、記録する。</t>
    <rPh sb="14" eb="15">
      <t>カク</t>
    </rPh>
    <rPh sb="47" eb="48">
      <t>ジョウ</t>
    </rPh>
    <rPh sb="53" eb="56">
      <t>ジッセキチ</t>
    </rPh>
    <rPh sb="57" eb="59">
      <t>サンテイ</t>
    </rPh>
    <rPh sb="61" eb="63">
      <t>キロク</t>
    </rPh>
    <phoneticPr fontId="4"/>
  </si>
  <si>
    <t>非FIT分の1本目レコード以外のレコードについての実績値は0とする。</t>
    <rPh sb="0" eb="1">
      <t>ヒ</t>
    </rPh>
    <rPh sb="4" eb="5">
      <t>ブン</t>
    </rPh>
    <rPh sb="7" eb="8">
      <t>ホン</t>
    </rPh>
    <rPh sb="8" eb="9">
      <t>メ</t>
    </rPh>
    <rPh sb="13" eb="15">
      <t>イガイ</t>
    </rPh>
    <phoneticPr fontId="4"/>
  </si>
  <si>
    <t>計量方法・仕訳方法を表す項目
※供給力提供区分が"電源"の場合：ブランク、バイオマス（混焼）非FIT分、バイオマス（混焼）FIT分、差分計量 非FIT分、差分計量 FIT分、按分計量 非FIT分、按分計量 FIT分、部分買取、自己託送地点
※供給力提供区分が"需要抑制"の場合：ブランク、部分供給（全量）、自己託送地点。</t>
    <rPh sb="2" eb="4">
      <t>ホウホウ</t>
    </rPh>
    <rPh sb="7" eb="9">
      <t>ホウホウ</t>
    </rPh>
    <rPh sb="10" eb="11">
      <t>アラワ</t>
    </rPh>
    <rPh sb="12" eb="14">
      <t>コウモク</t>
    </rPh>
    <phoneticPr fontId="4"/>
  </si>
  <si>
    <t>この場合、契約情報に記載された発動日により対応する月を判別し、一地点複数応札のベースライン諸元の４月～翌３月の該当欄で指定された数値を、ベースライン値として採用する。</t>
    <rPh sb="2" eb="4">
      <t>バアイ</t>
    </rPh>
    <rPh sb="49" eb="50">
      <t>ガツ</t>
    </rPh>
    <rPh sb="51" eb="52">
      <t>ヨク</t>
    </rPh>
    <rPh sb="53" eb="54">
      <t>ガツ</t>
    </rPh>
    <rPh sb="55" eb="57">
      <t>ガイトウ</t>
    </rPh>
    <rPh sb="57" eb="58">
      <t>ラン</t>
    </rPh>
    <rPh sb="59" eb="61">
      <t>シテイ</t>
    </rPh>
    <rPh sb="64" eb="66">
      <t>スウチ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</si>
</sst>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sz val="6"/>
      <name val="游ゴシック"/>
      <family val="2"/>
      <charset val="128"/>
      <scheme val="minor"/>
    </font>
    <font>
      <sz val="11"/>
      <color rgb="FF9C5700"/>
      <name val="游ゴシック"/>
      <family val="2"/>
      <charset val="128"/>
      <scheme val="minor"/>
    </font>
    <font>
      <sz val="8"/>
      <color theme="1"/>
      <name val="游ゴシック"/>
      <family val="3"/>
      <charset val="128"/>
      <scheme val="minor"/>
    </font>
    <font>
      <sz val="11"/>
      <color theme="1"/>
      <name val="游ゴシック"/>
      <family val="3"/>
      <charset val="128"/>
      <scheme val="minor"/>
    </font>
    <font>
      <b/>
      <sz val="12"/>
      <color theme="1"/>
      <name val="游ゴシック"/>
      <family val="3"/>
      <charset val="128"/>
      <scheme val="minor"/>
    </font>
    <font>
      <sz val="12"/>
      <color indexed="8"/>
      <name val="游ゴシック"/>
      <family val="3"/>
      <charset val="128"/>
      <scheme val="minor"/>
    </font>
  </fonts>
  <fills count="7">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23">
    <xf numFmtId="0" fontId="0" fillId="0" borderId="0" xfId="0">
      <alignment vertical="center"/>
    </xf>
    <xf numFmtId="0" fontId="0" fillId="4" borderId="1" xfId="0" applyFill="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6" fillId="0" borderId="0" xfId="0" applyFont="1">
      <alignment vertical="center"/>
    </xf>
    <xf numFmtId="0" fontId="7" fillId="0" borderId="0" xfId="0" applyFont="1">
      <alignment vertical="center"/>
    </xf>
    <xf numFmtId="0" fontId="7" fillId="0" borderId="0" xfId="0" applyFont="1" applyAlignment="1">
      <alignment vertical="center" wrapText="1"/>
    </xf>
    <xf numFmtId="0" fontId="8" fillId="3" borderId="1" xfId="0" applyFont="1" applyFill="1" applyBorder="1">
      <alignment vertical="center"/>
    </xf>
    <xf numFmtId="0" fontId="7" fillId="0" borderId="1" xfId="0" applyFont="1" applyBorder="1">
      <alignment vertical="center"/>
    </xf>
    <xf numFmtId="0" fontId="8" fillId="2" borderId="1" xfId="0" applyFont="1" applyFill="1" applyBorder="1">
      <alignment vertical="center"/>
    </xf>
    <xf numFmtId="0" fontId="8" fillId="2" borderId="1" xfId="0" applyFont="1" applyFill="1" applyBorder="1" applyAlignment="1">
      <alignment vertical="center" wrapText="1"/>
    </xf>
    <xf numFmtId="0" fontId="8" fillId="0" borderId="0" xfId="0" applyFont="1">
      <alignment vertical="center"/>
    </xf>
    <xf numFmtId="0" fontId="7" fillId="0" borderId="1" xfId="0" applyFont="1" applyBorder="1" applyAlignment="1">
      <alignment vertical="center" wrapText="1"/>
    </xf>
    <xf numFmtId="0" fontId="7" fillId="0" borderId="1" xfId="0" applyFont="1" applyBorder="1" applyAlignment="1">
      <alignment horizontal="left" vertical="center"/>
    </xf>
    <xf numFmtId="0" fontId="7" fillId="0" borderId="3" xfId="0" applyFont="1" applyBorder="1">
      <alignment vertical="center"/>
    </xf>
    <xf numFmtId="0" fontId="6" fillId="0" borderId="2" xfId="0" applyFont="1" applyBorder="1">
      <alignment vertical="center"/>
    </xf>
    <xf numFmtId="0" fontId="9" fillId="0" borderId="2" xfId="0" applyFont="1" applyBorder="1">
      <alignment vertical="center"/>
    </xf>
    <xf numFmtId="0" fontId="0" fillId="2" borderId="1" xfId="0" applyFill="1" applyBorder="1" applyAlignment="1">
      <alignment horizontal="center" vertical="center"/>
    </xf>
    <xf numFmtId="0" fontId="0" fillId="2" borderId="1" xfId="0" applyFill="1" applyBorder="1" applyAlignment="1">
      <alignment horizontal="left" vertical="center"/>
    </xf>
    <xf numFmtId="0" fontId="0" fillId="5" borderId="1" xfId="0" applyFill="1" applyBorder="1" applyAlignment="1">
      <alignment horizontal="center" vertical="center"/>
    </xf>
    <xf numFmtId="0" fontId="0" fillId="5" borderId="1" xfId="0" applyFill="1" applyBorder="1" applyAlignment="1">
      <alignment horizontal="left" vertical="center"/>
    </xf>
    <xf numFmtId="0" fontId="0" fillId="6" borderId="1" xfId="0" applyFill="1" applyBorder="1" applyAlignment="1">
      <alignment horizontal="center" vertical="center"/>
    </xf>
    <xf numFmtId="0" fontId="0" fillId="6" borderId="1" xfId="0" applyFill="1" applyBorder="1" applyAlignment="1">
      <alignment horizontal="left" vertical="center"/>
    </xf>
  </cellXfs>
  <cellStyles count="1">
    <cellStyle name="標準" xfId="0" builtinId="0"/>
  </cellStyles>
  <dxfs count="0"/>
  <tableStyles count="0" defaultTableStyle="TableStyleMedium2" defaultPivotStyle="PivotStyleLight16"/>
  <colors>
    <mruColors>
      <color rgb="FFFFCCFF"/>
      <color rgb="FFFF0000"/>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B1B89-A210-4E7B-B40A-C365F7909EC0}">
  <dimension ref="A1:D12"/>
  <sheetViews>
    <sheetView tabSelected="1" workbookViewId="0">
      <selection activeCell="D12" sqref="D12"/>
    </sheetView>
  </sheetViews>
  <sheetFormatPr defaultRowHeight="18" x14ac:dyDescent="0.45"/>
  <cols>
    <col min="1" max="1" width="3.5" style="2" customWidth="1"/>
    <col min="2" max="2" width="12.69921875" style="2" bestFit="1" customWidth="1"/>
    <col min="3" max="3" width="42.09765625" style="3" bestFit="1" customWidth="1"/>
    <col min="4" max="4" width="7.09765625" style="2" bestFit="1" customWidth="1"/>
  </cols>
  <sheetData>
    <row r="1" spans="1:4" x14ac:dyDescent="0.45">
      <c r="A1" s="1" t="s">
        <v>45</v>
      </c>
      <c r="B1" s="1" t="s">
        <v>200</v>
      </c>
      <c r="C1" s="1" t="s">
        <v>46</v>
      </c>
      <c r="D1" s="1" t="s">
        <v>47</v>
      </c>
    </row>
    <row r="2" spans="1:4" x14ac:dyDescent="0.45">
      <c r="A2" s="17">
        <v>1</v>
      </c>
      <c r="B2" s="17" t="s">
        <v>201</v>
      </c>
      <c r="C2" s="18" t="s">
        <v>48</v>
      </c>
      <c r="D2" s="17" t="str">
        <f t="shared" ref="D2:D12" si="0">HYPERLINK("#'" &amp; $C2 &amp; "'!A1", "■")</f>
        <v>■</v>
      </c>
    </row>
    <row r="3" spans="1:4" x14ac:dyDescent="0.45">
      <c r="A3" s="17">
        <v>2</v>
      </c>
      <c r="B3" s="17" t="s">
        <v>201</v>
      </c>
      <c r="C3" s="18" t="s">
        <v>49</v>
      </c>
      <c r="D3" s="17" t="str">
        <f t="shared" si="0"/>
        <v>■</v>
      </c>
    </row>
    <row r="4" spans="1:4" x14ac:dyDescent="0.45">
      <c r="A4" s="17">
        <v>3</v>
      </c>
      <c r="B4" s="17" t="s">
        <v>201</v>
      </c>
      <c r="C4" s="18" t="s">
        <v>198</v>
      </c>
      <c r="D4" s="17" t="str">
        <f t="shared" si="0"/>
        <v>■</v>
      </c>
    </row>
    <row r="5" spans="1:4" x14ac:dyDescent="0.45">
      <c r="A5" s="17">
        <v>4</v>
      </c>
      <c r="B5" s="17" t="s">
        <v>201</v>
      </c>
      <c r="C5" s="18" t="s">
        <v>50</v>
      </c>
      <c r="D5" s="17" t="str">
        <f t="shared" si="0"/>
        <v>■</v>
      </c>
    </row>
    <row r="6" spans="1:4" x14ac:dyDescent="0.45">
      <c r="A6" s="17">
        <v>5</v>
      </c>
      <c r="B6" s="17" t="s">
        <v>201</v>
      </c>
      <c r="C6" s="18" t="s">
        <v>167</v>
      </c>
      <c r="D6" s="17" t="str">
        <f t="shared" si="0"/>
        <v>■</v>
      </c>
    </row>
    <row r="7" spans="1:4" x14ac:dyDescent="0.45">
      <c r="A7" s="17">
        <v>6</v>
      </c>
      <c r="B7" s="17" t="s">
        <v>201</v>
      </c>
      <c r="C7" s="18" t="s">
        <v>51</v>
      </c>
      <c r="D7" s="17" t="str">
        <f t="shared" si="0"/>
        <v>■</v>
      </c>
    </row>
    <row r="8" spans="1:4" x14ac:dyDescent="0.45">
      <c r="A8" s="17">
        <v>7</v>
      </c>
      <c r="B8" s="17" t="s">
        <v>201</v>
      </c>
      <c r="C8" s="18" t="s">
        <v>197</v>
      </c>
      <c r="D8" s="17" t="str">
        <f t="shared" si="0"/>
        <v>■</v>
      </c>
    </row>
    <row r="9" spans="1:4" x14ac:dyDescent="0.45">
      <c r="A9" s="17">
        <v>8</v>
      </c>
      <c r="B9" s="17" t="s">
        <v>201</v>
      </c>
      <c r="C9" s="18" t="s">
        <v>52</v>
      </c>
      <c r="D9" s="17" t="str">
        <f t="shared" si="0"/>
        <v>■</v>
      </c>
    </row>
    <row r="10" spans="1:4" x14ac:dyDescent="0.45">
      <c r="A10" s="19">
        <v>9</v>
      </c>
      <c r="B10" s="19" t="s">
        <v>202</v>
      </c>
      <c r="C10" s="20" t="s">
        <v>203</v>
      </c>
      <c r="D10" s="19" t="str">
        <f t="shared" si="0"/>
        <v>■</v>
      </c>
    </row>
    <row r="11" spans="1:4" x14ac:dyDescent="0.45">
      <c r="A11" s="19">
        <v>10</v>
      </c>
      <c r="B11" s="19" t="s">
        <v>202</v>
      </c>
      <c r="C11" s="20" t="s">
        <v>205</v>
      </c>
      <c r="D11" s="19" t="str">
        <f t="shared" si="0"/>
        <v>■</v>
      </c>
    </row>
    <row r="12" spans="1:4" x14ac:dyDescent="0.45">
      <c r="A12" s="21">
        <v>11</v>
      </c>
      <c r="B12" s="21" t="s">
        <v>59</v>
      </c>
      <c r="C12" s="22" t="s">
        <v>275</v>
      </c>
      <c r="D12" s="21" t="str">
        <f t="shared" si="0"/>
        <v>■</v>
      </c>
    </row>
  </sheetData>
  <phoneticPr fontId="4"/>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C44F2-7AB9-45E9-8A3F-39A2C0B643A7}">
  <sheetPr>
    <tabColor theme="9" tint="0.79998168889431442"/>
  </sheetPr>
  <dimension ref="A1:D40"/>
  <sheetViews>
    <sheetView topLeftCell="A35" workbookViewId="0"/>
  </sheetViews>
  <sheetFormatPr defaultColWidth="9" defaultRowHeight="18" x14ac:dyDescent="0.45"/>
  <cols>
    <col min="1" max="1" width="5.3984375" style="5" bestFit="1" customWidth="1"/>
    <col min="2" max="2" width="40" style="5" customWidth="1"/>
    <col min="3" max="3" width="130.69921875" style="5" customWidth="1"/>
    <col min="4" max="16384" width="9" style="5"/>
  </cols>
  <sheetData>
    <row r="1" spans="1:3" x14ac:dyDescent="0.45">
      <c r="A1" s="4" t="e" cm="1">
        <f t="array" aca="1" ref="A1" ca="1">_xlfn.LET(
     _xlpm.データ一覧,_xlfn._TRO_TRAILING( 一覧!$C$2:$C$50),
     _xlpm.シート名, RIGHT(CELL("filename",$A$1),LEN(CELL("filename",$A$1))-FIND("]",CELL("filename",$A$1))),
     _xlpm.行番号, MATCH(_xlpm.シート名, _xlpm.データ一覧, 0) + 1,
     _xlpm.リンク, HYPERLINK("#'一覧'!C" &amp; _xlpm.行番号, "一覧シート"),
     _xlpm.リンク
     )</f>
        <v>#N/A</v>
      </c>
    </row>
    <row r="2" spans="1:3" ht="19.8" x14ac:dyDescent="0.45">
      <c r="A2" s="15"/>
      <c r="B2" s="7" t="s">
        <v>1</v>
      </c>
    </row>
    <row r="3" spans="1:3" ht="19.8" x14ac:dyDescent="0.45">
      <c r="A3" s="16"/>
      <c r="B3" s="14" t="str" cm="1">
        <f t="array" aca="1" ref="B3" ca="1">_xlfn.LET(
     _xlpm.シート名, RIGHT(CELL("filename",$A$2),LEN(CELL("filename",$A$2))-FIND("]",CELL("filename",$A$2))),
     _xlpm.シート名
     )</f>
        <v>\02_入札公告\掲載資料\[03_202612_ shiyousho_tenpushiryo_baselinetosanteitsuru_nyushuryokudatakomoku.xlsx]リソース別ベースライン・発動実績算定結果</v>
      </c>
      <c r="C3" s="6" t="s">
        <v>274</v>
      </c>
    </row>
    <row r="5" spans="1:3" ht="19.8" x14ac:dyDescent="0.45">
      <c r="A5" s="9" t="s">
        <v>29</v>
      </c>
      <c r="B5" s="9" t="s">
        <v>2</v>
      </c>
      <c r="C5" s="10" t="s">
        <v>53</v>
      </c>
    </row>
    <row r="6" spans="1:3" x14ac:dyDescent="0.45">
      <c r="A6" s="8">
        <v>1</v>
      </c>
      <c r="B6" s="8" t="s">
        <v>0</v>
      </c>
      <c r="C6" s="12" t="s">
        <v>59</v>
      </c>
    </row>
    <row r="7" spans="1:3" x14ac:dyDescent="0.45">
      <c r="A7" s="8">
        <v>2</v>
      </c>
      <c r="B7" s="8" t="s">
        <v>207</v>
      </c>
      <c r="C7" s="12" t="s">
        <v>54</v>
      </c>
    </row>
    <row r="8" spans="1:3" x14ac:dyDescent="0.45">
      <c r="A8" s="8">
        <v>3</v>
      </c>
      <c r="B8" s="8" t="s">
        <v>208</v>
      </c>
      <c r="C8" s="12" t="s">
        <v>55</v>
      </c>
    </row>
    <row r="9" spans="1:3" x14ac:dyDescent="0.45">
      <c r="A9" s="8">
        <v>4</v>
      </c>
      <c r="B9" s="8" t="s">
        <v>209</v>
      </c>
      <c r="C9" s="12" t="s">
        <v>57</v>
      </c>
    </row>
    <row r="10" spans="1:3" x14ac:dyDescent="0.45">
      <c r="A10" s="8">
        <v>5</v>
      </c>
      <c r="B10" s="8" t="s">
        <v>210</v>
      </c>
      <c r="C10" s="12" t="s">
        <v>232</v>
      </c>
    </row>
    <row r="11" spans="1:3" x14ac:dyDescent="0.45">
      <c r="A11" s="8">
        <v>6</v>
      </c>
      <c r="B11" s="8" t="s">
        <v>211</v>
      </c>
      <c r="C11" s="12" t="s">
        <v>61</v>
      </c>
    </row>
    <row r="12" spans="1:3" x14ac:dyDescent="0.45">
      <c r="A12" s="8">
        <v>7</v>
      </c>
      <c r="B12" s="8" t="s">
        <v>212</v>
      </c>
      <c r="C12" s="8" t="s">
        <v>4</v>
      </c>
    </row>
    <row r="13" spans="1:3" x14ac:dyDescent="0.45">
      <c r="A13" s="8">
        <v>8</v>
      </c>
      <c r="B13" s="8" t="s">
        <v>199</v>
      </c>
      <c r="C13" s="8" t="s">
        <v>61</v>
      </c>
    </row>
    <row r="14" spans="1:3" x14ac:dyDescent="0.45">
      <c r="A14" s="8">
        <v>9</v>
      </c>
      <c r="B14" s="8" t="s">
        <v>213</v>
      </c>
      <c r="C14" s="12" t="s">
        <v>59</v>
      </c>
    </row>
    <row r="15" spans="1:3" x14ac:dyDescent="0.45">
      <c r="A15" s="8">
        <v>10</v>
      </c>
      <c r="B15" s="8" t="s">
        <v>214</v>
      </c>
      <c r="C15" s="12" t="s">
        <v>59</v>
      </c>
    </row>
    <row r="16" spans="1:3" x14ac:dyDescent="0.45">
      <c r="A16" s="8">
        <v>11</v>
      </c>
      <c r="B16" s="8" t="s">
        <v>215</v>
      </c>
      <c r="C16" s="12" t="s">
        <v>233</v>
      </c>
    </row>
    <row r="17" spans="1:4" x14ac:dyDescent="0.45">
      <c r="A17" s="8">
        <v>12</v>
      </c>
      <c r="B17" s="8" t="s">
        <v>216</v>
      </c>
      <c r="C17" s="12" t="s">
        <v>234</v>
      </c>
    </row>
    <row r="18" spans="1:4" x14ac:dyDescent="0.45">
      <c r="A18" s="8">
        <v>13</v>
      </c>
      <c r="B18" s="8" t="s">
        <v>241</v>
      </c>
      <c r="C18" s="12" t="s">
        <v>235</v>
      </c>
    </row>
    <row r="19" spans="1:4" ht="36" x14ac:dyDescent="0.45">
      <c r="A19" s="8">
        <v>14</v>
      </c>
      <c r="B19" s="8" t="s">
        <v>242</v>
      </c>
      <c r="C19" s="12" t="s">
        <v>240</v>
      </c>
    </row>
    <row r="20" spans="1:4" ht="36" x14ac:dyDescent="0.45">
      <c r="A20" s="8">
        <v>15</v>
      </c>
      <c r="B20" s="8" t="s">
        <v>219</v>
      </c>
      <c r="C20" s="12" t="s">
        <v>236</v>
      </c>
    </row>
    <row r="21" spans="1:4" ht="36" x14ac:dyDescent="0.45">
      <c r="A21" s="8">
        <v>16</v>
      </c>
      <c r="B21" s="8" t="s">
        <v>220</v>
      </c>
      <c r="C21" s="12" t="s">
        <v>237</v>
      </c>
    </row>
    <row r="22" spans="1:4" x14ac:dyDescent="0.45">
      <c r="A22" s="8">
        <v>17</v>
      </c>
      <c r="B22" s="8" t="s">
        <v>221</v>
      </c>
      <c r="C22" s="8" t="s">
        <v>238</v>
      </c>
    </row>
    <row r="23" spans="1:4" ht="36" x14ac:dyDescent="0.45">
      <c r="A23" s="8">
        <v>18</v>
      </c>
      <c r="B23" s="8" t="s">
        <v>222</v>
      </c>
      <c r="C23" s="12" t="s">
        <v>239</v>
      </c>
    </row>
    <row r="24" spans="1:4" x14ac:dyDescent="0.45">
      <c r="A24" s="8">
        <v>19</v>
      </c>
      <c r="B24" s="8" t="s">
        <v>204</v>
      </c>
      <c r="C24" s="8" t="s">
        <v>243</v>
      </c>
    </row>
    <row r="25" spans="1:4" ht="36" x14ac:dyDescent="0.45">
      <c r="A25" s="8">
        <v>20</v>
      </c>
      <c r="B25" s="8" t="s">
        <v>223</v>
      </c>
      <c r="C25" s="12" t="s">
        <v>244</v>
      </c>
    </row>
    <row r="26" spans="1:4" ht="36" x14ac:dyDescent="0.45">
      <c r="A26" s="8">
        <v>21</v>
      </c>
      <c r="B26" s="8" t="s">
        <v>224</v>
      </c>
      <c r="C26" s="12" t="s">
        <v>245</v>
      </c>
    </row>
    <row r="27" spans="1:4" x14ac:dyDescent="0.45">
      <c r="A27" s="8">
        <v>22</v>
      </c>
      <c r="B27" s="8" t="s">
        <v>225</v>
      </c>
      <c r="C27" s="8" t="s">
        <v>246</v>
      </c>
    </row>
    <row r="28" spans="1:4" ht="54" x14ac:dyDescent="0.45">
      <c r="A28" s="8">
        <v>23</v>
      </c>
      <c r="B28" s="8" t="s">
        <v>247</v>
      </c>
      <c r="C28" s="12" t="s">
        <v>248</v>
      </c>
    </row>
    <row r="29" spans="1:4" ht="54" x14ac:dyDescent="0.45">
      <c r="A29" s="8">
        <v>24</v>
      </c>
      <c r="B29" s="8" t="s">
        <v>13</v>
      </c>
      <c r="C29" s="12" t="s">
        <v>64</v>
      </c>
    </row>
    <row r="30" spans="1:4" x14ac:dyDescent="0.45">
      <c r="A30" s="8">
        <v>25</v>
      </c>
      <c r="B30" s="8" t="s">
        <v>207</v>
      </c>
      <c r="C30" s="12" t="s">
        <v>54</v>
      </c>
    </row>
    <row r="31" spans="1:4" x14ac:dyDescent="0.45">
      <c r="A31" s="8">
        <v>26</v>
      </c>
      <c r="B31" s="8" t="s">
        <v>208</v>
      </c>
      <c r="C31" s="12" t="s">
        <v>55</v>
      </c>
    </row>
    <row r="32" spans="1:4" ht="72" x14ac:dyDescent="0.45">
      <c r="A32" s="8">
        <v>27</v>
      </c>
      <c r="B32" s="8" t="s">
        <v>226</v>
      </c>
      <c r="C32" s="12" t="s">
        <v>249</v>
      </c>
      <c r="D32" s="6"/>
    </row>
    <row r="33" spans="1:3" x14ac:dyDescent="0.45">
      <c r="A33" s="8">
        <v>28</v>
      </c>
      <c r="B33" s="8" t="s">
        <v>227</v>
      </c>
      <c r="C33" s="8" t="s">
        <v>250</v>
      </c>
    </row>
    <row r="34" spans="1:3" x14ac:dyDescent="0.45">
      <c r="A34" s="8">
        <v>29</v>
      </c>
      <c r="B34" s="8" t="s">
        <v>228</v>
      </c>
      <c r="C34" s="8" t="s">
        <v>251</v>
      </c>
    </row>
    <row r="35" spans="1:3" x14ac:dyDescent="0.45">
      <c r="A35" s="8">
        <v>30</v>
      </c>
      <c r="B35" s="8" t="s">
        <v>242</v>
      </c>
      <c r="C35" s="8" t="s">
        <v>252</v>
      </c>
    </row>
    <row r="36" spans="1:3" ht="72" x14ac:dyDescent="0.45">
      <c r="A36" s="8">
        <v>31</v>
      </c>
      <c r="B36" s="8" t="s">
        <v>229</v>
      </c>
      <c r="C36" s="12" t="s">
        <v>253</v>
      </c>
    </row>
    <row r="37" spans="1:3" x14ac:dyDescent="0.45">
      <c r="A37" s="8">
        <v>32</v>
      </c>
      <c r="B37" s="8" t="s">
        <v>230</v>
      </c>
      <c r="C37" s="8" t="s">
        <v>254</v>
      </c>
    </row>
    <row r="38" spans="1:3" x14ac:dyDescent="0.45">
      <c r="A38" s="8">
        <v>33</v>
      </c>
      <c r="B38" s="8" t="s">
        <v>231</v>
      </c>
      <c r="C38" s="8" t="s">
        <v>255</v>
      </c>
    </row>
    <row r="39" spans="1:3" x14ac:dyDescent="0.45">
      <c r="A39" s="8">
        <v>34</v>
      </c>
      <c r="B39" s="8" t="s">
        <v>241</v>
      </c>
      <c r="C39" s="8" t="s">
        <v>256</v>
      </c>
    </row>
    <row r="40" spans="1:3" x14ac:dyDescent="0.45">
      <c r="A40" s="8">
        <v>35</v>
      </c>
      <c r="B40" s="8" t="s">
        <v>204</v>
      </c>
      <c r="C40" s="8" t="s">
        <v>257</v>
      </c>
    </row>
  </sheetData>
  <phoneticPr fontId="4"/>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CC349-2698-4023-B5F6-69ADD866A3DA}">
  <sheetPr>
    <tabColor theme="9" tint="0.79998168889431442"/>
  </sheetPr>
  <dimension ref="A1:C26"/>
  <sheetViews>
    <sheetView topLeftCell="A25" workbookViewId="0"/>
  </sheetViews>
  <sheetFormatPr defaultColWidth="9" defaultRowHeight="18" x14ac:dyDescent="0.45"/>
  <cols>
    <col min="1" max="1" width="5.3984375" style="5" bestFit="1" customWidth="1"/>
    <col min="2" max="2" width="35.59765625" style="5" customWidth="1"/>
    <col min="3" max="3" width="86.8984375" style="5" customWidth="1"/>
    <col min="4" max="16384" width="9" style="5"/>
  </cols>
  <sheetData>
    <row r="1" spans="1:3" x14ac:dyDescent="0.45">
      <c r="A1" s="4" t="e" cm="1">
        <f t="array" aca="1" ref="A1" ca="1">_xlfn.LET(
     _xlpm.データ一覧,_xlfn._TRO_TRAILING( 一覧!$C$2:$C$50),
     _xlpm.シート名, RIGHT(CELL("filename",$A$1),LEN(CELL("filename",$A$1))-FIND("]",CELL("filename",$A$1))),
     _xlpm.行番号, MATCH(_xlpm.シート名, _xlpm.データ一覧, 0) + 1,
     _xlpm.リンク, HYPERLINK("#'一覧'!C" &amp; _xlpm.行番号, "一覧シート"),
     _xlpm.リンク
     )</f>
        <v>#N/A</v>
      </c>
    </row>
    <row r="2" spans="1:3" ht="19.8" x14ac:dyDescent="0.45">
      <c r="A2" s="15"/>
      <c r="B2" s="7" t="s">
        <v>1</v>
      </c>
    </row>
    <row r="3" spans="1:3" ht="19.8" x14ac:dyDescent="0.45">
      <c r="A3" s="16"/>
      <c r="B3" s="14" t="str" cm="1">
        <f t="array" aca="1" ref="B3" ca="1">_xlfn.LET(
     _xlpm.シート名, RIGHT(CELL("filename",$A$2),LEN(CELL("filename",$A$2))-FIND("]",CELL("filename",$A$2))),
     _xlpm.シート名
     )</f>
        <v>\02_入札公告\掲載資料\[03_202612_ shiyousho_tenpushiryo_baselinetosanteitsuru_nyushuryokudatakomoku.xlsx]突合結果</v>
      </c>
      <c r="C3" s="6" t="s">
        <v>274</v>
      </c>
    </row>
    <row r="5" spans="1:3" ht="19.8" x14ac:dyDescent="0.45">
      <c r="A5" s="9" t="s">
        <v>29</v>
      </c>
      <c r="B5" s="9" t="s">
        <v>2</v>
      </c>
      <c r="C5" s="10" t="s">
        <v>53</v>
      </c>
    </row>
    <row r="6" spans="1:3" x14ac:dyDescent="0.45">
      <c r="A6" s="8">
        <v>1</v>
      </c>
      <c r="B6" s="8" t="s">
        <v>0</v>
      </c>
      <c r="C6" s="12" t="s">
        <v>59</v>
      </c>
    </row>
    <row r="7" spans="1:3" x14ac:dyDescent="0.45">
      <c r="A7" s="8">
        <v>2</v>
      </c>
      <c r="B7" s="8" t="s">
        <v>207</v>
      </c>
      <c r="C7" s="12" t="s">
        <v>54</v>
      </c>
    </row>
    <row r="8" spans="1:3" x14ac:dyDescent="0.45">
      <c r="A8" s="8">
        <v>3</v>
      </c>
      <c r="B8" s="8" t="s">
        <v>208</v>
      </c>
      <c r="C8" s="12" t="s">
        <v>55</v>
      </c>
    </row>
    <row r="9" spans="1:3" x14ac:dyDescent="0.45">
      <c r="A9" s="8">
        <v>4</v>
      </c>
      <c r="B9" s="8" t="s">
        <v>209</v>
      </c>
      <c r="C9" s="12" t="s">
        <v>57</v>
      </c>
    </row>
    <row r="10" spans="1:3" x14ac:dyDescent="0.45">
      <c r="A10" s="8">
        <v>5</v>
      </c>
      <c r="B10" s="8" t="s">
        <v>210</v>
      </c>
      <c r="C10" s="12" t="s">
        <v>232</v>
      </c>
    </row>
    <row r="11" spans="1:3" x14ac:dyDescent="0.45">
      <c r="A11" s="8">
        <v>6</v>
      </c>
      <c r="B11" s="8" t="s">
        <v>211</v>
      </c>
      <c r="C11" s="12" t="s">
        <v>61</v>
      </c>
    </row>
    <row r="12" spans="1:3" x14ac:dyDescent="0.45">
      <c r="A12" s="8">
        <v>7</v>
      </c>
      <c r="B12" s="8" t="s">
        <v>212</v>
      </c>
      <c r="C12" s="8" t="s">
        <v>4</v>
      </c>
    </row>
    <row r="13" spans="1:3" x14ac:dyDescent="0.45">
      <c r="A13" s="8">
        <v>8</v>
      </c>
      <c r="B13" s="8" t="s">
        <v>199</v>
      </c>
      <c r="C13" s="8" t="s">
        <v>61</v>
      </c>
    </row>
    <row r="14" spans="1:3" x14ac:dyDescent="0.45">
      <c r="A14" s="8">
        <v>9</v>
      </c>
      <c r="B14" s="8" t="s">
        <v>213</v>
      </c>
      <c r="C14" s="12" t="s">
        <v>59</v>
      </c>
    </row>
    <row r="15" spans="1:3" x14ac:dyDescent="0.45">
      <c r="A15" s="8">
        <v>10</v>
      </c>
      <c r="B15" s="8" t="s">
        <v>214</v>
      </c>
      <c r="C15" s="12" t="s">
        <v>59</v>
      </c>
    </row>
    <row r="16" spans="1:3" x14ac:dyDescent="0.45">
      <c r="A16" s="8">
        <v>11</v>
      </c>
      <c r="B16" s="8" t="s">
        <v>215</v>
      </c>
      <c r="C16" s="12" t="s">
        <v>233</v>
      </c>
    </row>
    <row r="17" spans="1:3" x14ac:dyDescent="0.45">
      <c r="A17" s="8">
        <v>12</v>
      </c>
      <c r="B17" s="8" t="s">
        <v>216</v>
      </c>
      <c r="C17" s="12" t="s">
        <v>234</v>
      </c>
    </row>
    <row r="18" spans="1:3" x14ac:dyDescent="0.45">
      <c r="A18" s="8">
        <v>13</v>
      </c>
      <c r="B18" s="8" t="s">
        <v>217</v>
      </c>
      <c r="C18" s="12" t="s">
        <v>235</v>
      </c>
    </row>
    <row r="19" spans="1:3" ht="54" x14ac:dyDescent="0.45">
      <c r="A19" s="8">
        <v>14</v>
      </c>
      <c r="B19" s="8" t="s">
        <v>218</v>
      </c>
      <c r="C19" s="12" t="s">
        <v>258</v>
      </c>
    </row>
    <row r="20" spans="1:3" x14ac:dyDescent="0.45">
      <c r="A20" s="8">
        <v>15</v>
      </c>
      <c r="B20" s="8" t="s">
        <v>219</v>
      </c>
      <c r="C20" s="8" t="s">
        <v>238</v>
      </c>
    </row>
    <row r="21" spans="1:3" ht="36" x14ac:dyDescent="0.45">
      <c r="A21" s="8">
        <v>16</v>
      </c>
      <c r="B21" s="8" t="s">
        <v>220</v>
      </c>
      <c r="C21" s="12" t="s">
        <v>237</v>
      </c>
    </row>
    <row r="22" spans="1:3" x14ac:dyDescent="0.45">
      <c r="A22" s="8">
        <v>17</v>
      </c>
      <c r="B22" s="8" t="s">
        <v>221</v>
      </c>
      <c r="C22" s="8" t="s">
        <v>238</v>
      </c>
    </row>
    <row r="23" spans="1:3" ht="36" x14ac:dyDescent="0.45">
      <c r="A23" s="8">
        <v>18</v>
      </c>
      <c r="B23" s="8" t="s">
        <v>222</v>
      </c>
      <c r="C23" s="12" t="s">
        <v>239</v>
      </c>
    </row>
    <row r="24" spans="1:3" x14ac:dyDescent="0.45">
      <c r="A24" s="8">
        <v>19</v>
      </c>
      <c r="B24" s="8" t="s">
        <v>204</v>
      </c>
      <c r="C24" s="8" t="s">
        <v>243</v>
      </c>
    </row>
    <row r="25" spans="1:3" ht="36" x14ac:dyDescent="0.45">
      <c r="A25" s="8">
        <v>20</v>
      </c>
      <c r="B25" s="8" t="s">
        <v>224</v>
      </c>
      <c r="C25" s="12" t="s">
        <v>245</v>
      </c>
    </row>
    <row r="26" spans="1:3" ht="36" x14ac:dyDescent="0.45">
      <c r="A26" s="8">
        <v>21</v>
      </c>
      <c r="B26" s="8" t="s">
        <v>223</v>
      </c>
      <c r="C26" s="12" t="s">
        <v>244</v>
      </c>
    </row>
  </sheetData>
  <phoneticPr fontId="4"/>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B9622-9DA3-4DC1-A40D-52BE73C8DAA7}">
  <sheetPr>
    <tabColor theme="7" tint="0.79998168889431442"/>
  </sheetPr>
  <dimension ref="A1:B26"/>
  <sheetViews>
    <sheetView workbookViewId="0"/>
  </sheetViews>
  <sheetFormatPr defaultRowHeight="18" x14ac:dyDescent="0.45"/>
  <cols>
    <col min="1" max="1" width="4.296875" customWidth="1"/>
  </cols>
  <sheetData>
    <row r="1" spans="1:2" x14ac:dyDescent="0.45">
      <c r="A1" t="s">
        <v>276</v>
      </c>
    </row>
    <row r="3" spans="1:2" x14ac:dyDescent="0.45">
      <c r="A3" t="s">
        <v>277</v>
      </c>
    </row>
    <row r="4" spans="1:2" x14ac:dyDescent="0.45">
      <c r="A4">
        <v>1</v>
      </c>
      <c r="B4" t="s">
        <v>278</v>
      </c>
    </row>
    <row r="5" spans="1:2" x14ac:dyDescent="0.45">
      <c r="A5">
        <v>2</v>
      </c>
      <c r="B5" t="s">
        <v>279</v>
      </c>
    </row>
    <row r="6" spans="1:2" x14ac:dyDescent="0.45">
      <c r="A6">
        <v>3</v>
      </c>
      <c r="B6" t="s">
        <v>284</v>
      </c>
    </row>
    <row r="7" spans="1:2" x14ac:dyDescent="0.45">
      <c r="A7">
        <v>4</v>
      </c>
      <c r="B7" t="s">
        <v>285</v>
      </c>
    </row>
    <row r="8" spans="1:2" x14ac:dyDescent="0.45">
      <c r="A8">
        <v>5</v>
      </c>
      <c r="B8" t="s">
        <v>286</v>
      </c>
    </row>
    <row r="9" spans="1:2" x14ac:dyDescent="0.45">
      <c r="A9">
        <v>6</v>
      </c>
      <c r="B9" t="s">
        <v>280</v>
      </c>
    </row>
    <row r="10" spans="1:2" x14ac:dyDescent="0.45">
      <c r="A10">
        <v>7</v>
      </c>
      <c r="B10" t="s">
        <v>281</v>
      </c>
    </row>
    <row r="11" spans="1:2" x14ac:dyDescent="0.45">
      <c r="A11">
        <v>8</v>
      </c>
      <c r="B11" t="s">
        <v>282</v>
      </c>
    </row>
    <row r="12" spans="1:2" x14ac:dyDescent="0.45">
      <c r="A12">
        <v>9</v>
      </c>
      <c r="B12" t="s">
        <v>283</v>
      </c>
    </row>
    <row r="13" spans="1:2" x14ac:dyDescent="0.45">
      <c r="A13">
        <v>10</v>
      </c>
      <c r="B13" t="s">
        <v>287</v>
      </c>
    </row>
    <row r="15" spans="1:2" x14ac:dyDescent="0.45">
      <c r="A15" t="s">
        <v>288</v>
      </c>
    </row>
    <row r="16" spans="1:2" x14ac:dyDescent="0.45">
      <c r="A16">
        <v>1</v>
      </c>
      <c r="B16" t="s">
        <v>292</v>
      </c>
    </row>
    <row r="17" spans="1:2" x14ac:dyDescent="0.45">
      <c r="A17">
        <v>2</v>
      </c>
      <c r="B17" t="s">
        <v>300</v>
      </c>
    </row>
    <row r="18" spans="1:2" x14ac:dyDescent="0.45">
      <c r="A18">
        <v>3</v>
      </c>
      <c r="B18" t="s">
        <v>294</v>
      </c>
    </row>
    <row r="19" spans="1:2" x14ac:dyDescent="0.45">
      <c r="A19">
        <v>4</v>
      </c>
      <c r="B19" t="s">
        <v>295</v>
      </c>
    </row>
    <row r="20" spans="1:2" x14ac:dyDescent="0.45">
      <c r="A20">
        <v>5</v>
      </c>
      <c r="B20" t="s">
        <v>290</v>
      </c>
    </row>
    <row r="22" spans="1:2" x14ac:dyDescent="0.45">
      <c r="A22" t="s">
        <v>291</v>
      </c>
    </row>
    <row r="23" spans="1:2" x14ac:dyDescent="0.45">
      <c r="A23">
        <v>1</v>
      </c>
      <c r="B23" t="s">
        <v>293</v>
      </c>
    </row>
    <row r="24" spans="1:2" x14ac:dyDescent="0.45">
      <c r="A24">
        <v>2</v>
      </c>
      <c r="B24" t="s">
        <v>296</v>
      </c>
    </row>
    <row r="25" spans="1:2" x14ac:dyDescent="0.45">
      <c r="A25">
        <v>3</v>
      </c>
      <c r="B25" t="s">
        <v>297</v>
      </c>
    </row>
    <row r="26" spans="1:2" x14ac:dyDescent="0.45">
      <c r="A26">
        <v>4</v>
      </c>
      <c r="B26" t="s">
        <v>298</v>
      </c>
    </row>
  </sheetData>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21EB3-6327-4DC5-A712-D1A3D6B644C2}">
  <sheetPr>
    <tabColor theme="4" tint="0.79998168889431442"/>
  </sheetPr>
  <dimension ref="A1:C14"/>
  <sheetViews>
    <sheetView workbookViewId="0"/>
  </sheetViews>
  <sheetFormatPr defaultColWidth="8.69921875" defaultRowHeight="18" x14ac:dyDescent="0.45"/>
  <cols>
    <col min="1" max="1" width="5.3984375" style="5" bestFit="1" customWidth="1"/>
    <col min="2" max="2" width="37.09765625" style="5" customWidth="1"/>
    <col min="3" max="3" width="83" style="6" customWidth="1"/>
    <col min="4" max="16384" width="8.69921875" style="5"/>
  </cols>
  <sheetData>
    <row r="1" spans="1:3" x14ac:dyDescent="0.45">
      <c r="A1" s="4" t="e" cm="1">
        <f t="array" aca="1" ref="A1" ca="1">_xlfn.LET(
     _xlpm.データ一覧,_xlfn._TRO_TRAILING( 一覧!$C$2:$C$50),
     _xlpm.シート名, RIGHT(CELL("filename",$A$1),LEN(CELL("filename",$A$1))-FIND("]",CELL("filename",$A$1))),
     _xlpm.行番号, MATCH(_xlpm.シート名, _xlpm.データ一覧, 0) + 1,
     _xlpm.リンク, HYPERLINK("#'一覧'!C" &amp; _xlpm.行番号, "一覧シート"),
     _xlpm.リンク
     )</f>
        <v>#N/A</v>
      </c>
    </row>
    <row r="2" spans="1:3" ht="19.8" x14ac:dyDescent="0.45">
      <c r="A2" s="15"/>
      <c r="B2" s="7" t="s">
        <v>1</v>
      </c>
    </row>
    <row r="3" spans="1:3" ht="19.8" x14ac:dyDescent="0.45">
      <c r="A3" s="16"/>
      <c r="B3" s="14" t="str" cm="1">
        <f t="array" aca="1" ref="B3" ca="1">_xlfn.LET(
     _xlpm.シート名, RIGHT(CELL("filename",$A$2),LEN(CELL("filename",$A$2))-FIND("]",CELL("filename",$A$2))),
     _xlpm.シート名
     )</f>
        <v>\02_入札公告\掲載資料\[03_202612_ shiyousho_tenpushiryo_baselinetosanteitsuru_nyushuryokudatakomoku.xlsx]契約情報</v>
      </c>
      <c r="C3" s="6" t="s">
        <v>274</v>
      </c>
    </row>
    <row r="5" spans="1:3" s="11" customFormat="1" ht="19.8" x14ac:dyDescent="0.45">
      <c r="A5" s="9" t="s">
        <v>29</v>
      </c>
      <c r="B5" s="9" t="s">
        <v>2</v>
      </c>
      <c r="C5" s="10" t="s">
        <v>53</v>
      </c>
    </row>
    <row r="6" spans="1:3" x14ac:dyDescent="0.45">
      <c r="A6" s="8">
        <v>1</v>
      </c>
      <c r="B6" s="8" t="s">
        <v>0</v>
      </c>
      <c r="C6" s="12" t="s">
        <v>59</v>
      </c>
    </row>
    <row r="7" spans="1:3" x14ac:dyDescent="0.45">
      <c r="A7" s="8">
        <v>2</v>
      </c>
      <c r="B7" s="8" t="s">
        <v>23</v>
      </c>
      <c r="C7" s="12" t="s">
        <v>54</v>
      </c>
    </row>
    <row r="8" spans="1:3" x14ac:dyDescent="0.45">
      <c r="A8" s="8">
        <v>3</v>
      </c>
      <c r="B8" s="8" t="s">
        <v>24</v>
      </c>
      <c r="C8" s="12" t="s">
        <v>55</v>
      </c>
    </row>
    <row r="9" spans="1:3" x14ac:dyDescent="0.45">
      <c r="A9" s="8">
        <v>4</v>
      </c>
      <c r="B9" s="8" t="s">
        <v>25</v>
      </c>
      <c r="C9" s="12" t="s">
        <v>61</v>
      </c>
    </row>
    <row r="10" spans="1:3" x14ac:dyDescent="0.45">
      <c r="A10" s="8">
        <v>5</v>
      </c>
      <c r="B10" s="8" t="s">
        <v>5</v>
      </c>
      <c r="C10" s="12" t="s">
        <v>61</v>
      </c>
    </row>
    <row r="11" spans="1:3" ht="36" x14ac:dyDescent="0.45">
      <c r="A11" s="8">
        <v>6</v>
      </c>
      <c r="B11" s="8" t="s">
        <v>26</v>
      </c>
      <c r="C11" s="12" t="s">
        <v>259</v>
      </c>
    </row>
    <row r="12" spans="1:3" ht="36" x14ac:dyDescent="0.45">
      <c r="A12" s="8">
        <v>7</v>
      </c>
      <c r="B12" s="8" t="s">
        <v>31</v>
      </c>
      <c r="C12" s="12" t="s">
        <v>260</v>
      </c>
    </row>
    <row r="13" spans="1:3" x14ac:dyDescent="0.45">
      <c r="A13" s="8">
        <v>8</v>
      </c>
      <c r="B13" s="8" t="s">
        <v>213</v>
      </c>
      <c r="C13" s="12" t="s">
        <v>59</v>
      </c>
    </row>
    <row r="14" spans="1:3" x14ac:dyDescent="0.45">
      <c r="A14" s="8">
        <v>9</v>
      </c>
      <c r="B14" s="8" t="s">
        <v>214</v>
      </c>
      <c r="C14" s="12" t="s">
        <v>59</v>
      </c>
    </row>
  </sheetData>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F39EE-29BC-4BD2-866F-C6A0F602EC1E}">
  <sheetPr>
    <tabColor theme="4" tint="0.79998168889431442"/>
  </sheetPr>
  <dimension ref="A1:C20"/>
  <sheetViews>
    <sheetView workbookViewId="0"/>
  </sheetViews>
  <sheetFormatPr defaultColWidth="8.69921875" defaultRowHeight="18" x14ac:dyDescent="0.45"/>
  <cols>
    <col min="1" max="1" width="5.3984375" style="5" bestFit="1" customWidth="1"/>
    <col min="2" max="2" width="37.09765625" style="5" customWidth="1"/>
    <col min="3" max="3" width="83" style="6" customWidth="1"/>
    <col min="4" max="16384" width="8.69921875" style="5"/>
  </cols>
  <sheetData>
    <row r="1" spans="1:3" x14ac:dyDescent="0.45">
      <c r="A1" s="4" t="e" cm="1">
        <f t="array" aca="1" ref="A1" ca="1">_xlfn.LET(
     _xlpm.データ一覧,_xlfn._TRO_TRAILING( 一覧!$C$2:$C$50),
     _xlpm.シート名, RIGHT(CELL("filename",$A$1),LEN(CELL("filename",$A$1))-FIND("]",CELL("filename",$A$1))),
     _xlpm.行番号, MATCH(_xlpm.シート名, _xlpm.データ一覧, 0) + 1,
     _xlpm.リンク, HYPERLINK("#'一覧'!C" &amp; _xlpm.行番号, "一覧シート"),
     _xlpm.リンク
     )</f>
        <v>#N/A</v>
      </c>
    </row>
    <row r="2" spans="1:3" ht="19.8" x14ac:dyDescent="0.45">
      <c r="A2" s="15"/>
      <c r="B2" s="7" t="s">
        <v>1</v>
      </c>
    </row>
    <row r="3" spans="1:3" ht="19.8" x14ac:dyDescent="0.45">
      <c r="A3" s="16"/>
      <c r="B3" s="14" t="str" cm="1">
        <f t="array" aca="1" ref="B3" ca="1">_xlfn.LET(
     _xlpm.シート名, RIGHT(CELL("filename",$A$2),LEN(CELL("filename",$A$2))-FIND("]",CELL("filename",$A$2))),
     _xlpm.シート名
     )</f>
        <v>\02_入札公告\掲載資料\[03_202612_ shiyousho_tenpushiryo_baselinetosanteitsuru_nyushuryokudatakomoku.xlsx]電源等リスト</v>
      </c>
      <c r="C3" s="6" t="s">
        <v>274</v>
      </c>
    </row>
    <row r="5" spans="1:3" ht="19.8" x14ac:dyDescent="0.45">
      <c r="A5" s="9" t="s">
        <v>29</v>
      </c>
      <c r="B5" s="9" t="s">
        <v>2</v>
      </c>
      <c r="C5" s="10" t="s">
        <v>53</v>
      </c>
    </row>
    <row r="6" spans="1:3" x14ac:dyDescent="0.45">
      <c r="A6" s="8">
        <v>1</v>
      </c>
      <c r="B6" s="8" t="s">
        <v>3</v>
      </c>
      <c r="C6" s="12" t="s">
        <v>59</v>
      </c>
    </row>
    <row r="7" spans="1:3" x14ac:dyDescent="0.45">
      <c r="A7" s="8">
        <v>2</v>
      </c>
      <c r="B7" s="8" t="s">
        <v>4</v>
      </c>
      <c r="C7" s="12" t="s">
        <v>59</v>
      </c>
    </row>
    <row r="8" spans="1:3" x14ac:dyDescent="0.45">
      <c r="A8" s="8">
        <v>3</v>
      </c>
      <c r="B8" s="8" t="s">
        <v>5</v>
      </c>
      <c r="C8" s="12" t="s">
        <v>61</v>
      </c>
    </row>
    <row r="9" spans="1:3" x14ac:dyDescent="0.45">
      <c r="A9" s="8">
        <v>4</v>
      </c>
      <c r="B9" s="8" t="s">
        <v>6</v>
      </c>
      <c r="C9" s="12" t="s">
        <v>57</v>
      </c>
    </row>
    <row r="10" spans="1:3" x14ac:dyDescent="0.45">
      <c r="A10" s="8">
        <v>5</v>
      </c>
      <c r="B10" s="8" t="s">
        <v>7</v>
      </c>
      <c r="C10" s="12" t="s">
        <v>59</v>
      </c>
    </row>
    <row r="11" spans="1:3" x14ac:dyDescent="0.45">
      <c r="A11" s="8">
        <v>6</v>
      </c>
      <c r="B11" s="8" t="s">
        <v>8</v>
      </c>
      <c r="C11" s="12" t="s">
        <v>60</v>
      </c>
    </row>
    <row r="12" spans="1:3" ht="54" x14ac:dyDescent="0.45">
      <c r="A12" s="8">
        <v>7</v>
      </c>
      <c r="B12" s="8" t="s">
        <v>161</v>
      </c>
      <c r="C12" s="12" t="s">
        <v>162</v>
      </c>
    </row>
    <row r="13" spans="1:3" x14ac:dyDescent="0.45">
      <c r="A13" s="8">
        <v>8</v>
      </c>
      <c r="B13" s="8" t="s">
        <v>9</v>
      </c>
      <c r="C13" s="12" t="s">
        <v>59</v>
      </c>
    </row>
    <row r="14" spans="1:3" ht="36" x14ac:dyDescent="0.45">
      <c r="A14" s="8">
        <v>9</v>
      </c>
      <c r="B14" s="8" t="s">
        <v>10</v>
      </c>
      <c r="C14" s="12" t="s">
        <v>62</v>
      </c>
    </row>
    <row r="15" spans="1:3" ht="54" x14ac:dyDescent="0.45">
      <c r="A15" s="8">
        <v>10</v>
      </c>
      <c r="B15" s="8" t="s">
        <v>11</v>
      </c>
      <c r="C15" s="12" t="s">
        <v>63</v>
      </c>
    </row>
    <row r="16" spans="1:3" ht="90" x14ac:dyDescent="0.45">
      <c r="A16" s="8">
        <v>11</v>
      </c>
      <c r="B16" s="8" t="s">
        <v>12</v>
      </c>
      <c r="C16" s="12" t="s">
        <v>299</v>
      </c>
    </row>
    <row r="17" spans="1:3" ht="54" x14ac:dyDescent="0.45">
      <c r="A17" s="8">
        <v>12</v>
      </c>
      <c r="B17" s="8" t="s">
        <v>289</v>
      </c>
      <c r="C17" s="12" t="s">
        <v>64</v>
      </c>
    </row>
    <row r="18" spans="1:3" ht="36" x14ac:dyDescent="0.45">
      <c r="A18" s="8">
        <v>13</v>
      </c>
      <c r="B18" s="8" t="s">
        <v>27</v>
      </c>
      <c r="C18" s="12" t="s">
        <v>65</v>
      </c>
    </row>
    <row r="19" spans="1:3" ht="54" x14ac:dyDescent="0.45">
      <c r="A19" s="8">
        <v>14</v>
      </c>
      <c r="B19" s="8" t="s">
        <v>14</v>
      </c>
      <c r="C19" s="12" t="s">
        <v>206</v>
      </c>
    </row>
    <row r="20" spans="1:3" ht="72" x14ac:dyDescent="0.45">
      <c r="A20" s="8">
        <v>15</v>
      </c>
      <c r="B20" s="8" t="s">
        <v>28</v>
      </c>
      <c r="C20" s="12" t="s">
        <v>66</v>
      </c>
    </row>
  </sheetData>
  <autoFilter ref="A5:C20" xr:uid="{400F39EE-29BC-4BD2-866F-C6A0F602EC1E}"/>
  <phoneticPr fontId="4"/>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B9C5D-8A9F-4B9C-A671-1E9F83A28119}">
  <sheetPr>
    <tabColor theme="4" tint="0.79998168889431442"/>
  </sheetPr>
  <dimension ref="A1:C58"/>
  <sheetViews>
    <sheetView workbookViewId="0"/>
  </sheetViews>
  <sheetFormatPr defaultColWidth="8.69921875" defaultRowHeight="18" x14ac:dyDescent="0.45"/>
  <cols>
    <col min="1" max="1" width="5.3984375" style="5" bestFit="1" customWidth="1"/>
    <col min="2" max="2" width="37.09765625" style="5" customWidth="1"/>
    <col min="3" max="3" width="54.59765625" style="6" customWidth="1"/>
    <col min="4" max="16384" width="8.69921875" style="5"/>
  </cols>
  <sheetData>
    <row r="1" spans="1:3" x14ac:dyDescent="0.45">
      <c r="A1" s="4" t="e" cm="1">
        <f t="array" aca="1" ref="A1" ca="1">_xlfn.LET(
     _xlpm.データ一覧,_xlfn._TRO_TRAILING( 一覧!$C$2:$C$50),
     _xlpm.シート名, RIGHT(CELL("filename",$A$1),LEN(CELL("filename",$A$1))-FIND("]",CELL("filename",$A$1))),
     _xlpm.行番号, MATCH(_xlpm.シート名, _xlpm.データ一覧, 0) + 1,
     _xlpm.リンク, HYPERLINK("#'一覧'!C" &amp; _xlpm.行番号, "一覧シート"),
     _xlpm.リンク
     )</f>
        <v>#N/A</v>
      </c>
    </row>
    <row r="2" spans="1:3" ht="19.8" x14ac:dyDescent="0.45">
      <c r="A2" s="15"/>
      <c r="B2" s="7" t="s">
        <v>1</v>
      </c>
    </row>
    <row r="3" spans="1:3" ht="19.8" x14ac:dyDescent="0.45">
      <c r="A3" s="16"/>
      <c r="B3" s="14" t="str" cm="1">
        <f t="array" aca="1" ref="B3" ca="1">_xlfn.LET(
     _xlpm.シート名, RIGHT(CELL("filename",$A$2),LEN(CELL("filename",$A$2))-FIND("]",CELL("filename",$A$2))),
     _xlpm.シート名
     )</f>
        <v>\02_入札公告\掲載資料\[03_202612_ shiyousho_tenpushiryo_baselinetosanteitsuru_nyushuryokudatakomoku.xlsx]30分毎計量値</v>
      </c>
      <c r="C3" s="6" t="s">
        <v>274</v>
      </c>
    </row>
    <row r="5" spans="1:3" ht="19.8" x14ac:dyDescent="0.45">
      <c r="A5" s="9" t="s">
        <v>29</v>
      </c>
      <c r="B5" s="9" t="s">
        <v>2</v>
      </c>
      <c r="C5" s="10" t="s">
        <v>53</v>
      </c>
    </row>
    <row r="6" spans="1:3" x14ac:dyDescent="0.45">
      <c r="A6" s="8">
        <v>1</v>
      </c>
      <c r="B6" s="8" t="s">
        <v>15</v>
      </c>
      <c r="C6" s="12" t="s">
        <v>60</v>
      </c>
    </row>
    <row r="7" spans="1:3" ht="54" x14ac:dyDescent="0.45">
      <c r="A7" s="8">
        <v>2</v>
      </c>
      <c r="B7" s="8" t="s">
        <v>164</v>
      </c>
      <c r="C7" s="12" t="s">
        <v>162</v>
      </c>
    </row>
    <row r="8" spans="1:3" ht="54" x14ac:dyDescent="0.45">
      <c r="A8" s="8">
        <v>3</v>
      </c>
      <c r="B8" s="8" t="s">
        <v>16</v>
      </c>
      <c r="C8" s="12" t="s">
        <v>64</v>
      </c>
    </row>
    <row r="9" spans="1:3" ht="54" x14ac:dyDescent="0.45">
      <c r="A9" s="8">
        <v>4</v>
      </c>
      <c r="B9" s="8" t="s">
        <v>17</v>
      </c>
      <c r="C9" s="12" t="s">
        <v>63</v>
      </c>
    </row>
    <row r="10" spans="1:3" x14ac:dyDescent="0.45">
      <c r="A10" s="8">
        <v>5</v>
      </c>
      <c r="B10" s="8" t="s">
        <v>18</v>
      </c>
      <c r="C10" s="12" t="s">
        <v>59</v>
      </c>
    </row>
    <row r="11" spans="1:3" x14ac:dyDescent="0.45">
      <c r="A11" s="8">
        <v>6</v>
      </c>
      <c r="B11" s="13">
        <v>1</v>
      </c>
      <c r="C11" s="12" t="s">
        <v>67</v>
      </c>
    </row>
    <row r="12" spans="1:3" x14ac:dyDescent="0.45">
      <c r="A12" s="8">
        <v>7</v>
      </c>
      <c r="B12" s="13">
        <v>2</v>
      </c>
      <c r="C12" s="12" t="s">
        <v>68</v>
      </c>
    </row>
    <row r="13" spans="1:3" x14ac:dyDescent="0.45">
      <c r="A13" s="8">
        <v>8</v>
      </c>
      <c r="B13" s="13">
        <v>3</v>
      </c>
      <c r="C13" s="12" t="s">
        <v>69</v>
      </c>
    </row>
    <row r="14" spans="1:3" x14ac:dyDescent="0.45">
      <c r="A14" s="8">
        <v>9</v>
      </c>
      <c r="B14" s="13">
        <v>4</v>
      </c>
      <c r="C14" s="12" t="s">
        <v>70</v>
      </c>
    </row>
    <row r="15" spans="1:3" x14ac:dyDescent="0.45">
      <c r="A15" s="8">
        <v>10</v>
      </c>
      <c r="B15" s="13">
        <v>5</v>
      </c>
      <c r="C15" s="12" t="s">
        <v>71</v>
      </c>
    </row>
    <row r="16" spans="1:3" x14ac:dyDescent="0.45">
      <c r="A16" s="8">
        <v>11</v>
      </c>
      <c r="B16" s="13">
        <v>6</v>
      </c>
      <c r="C16" s="12" t="s">
        <v>72</v>
      </c>
    </row>
    <row r="17" spans="1:3" x14ac:dyDescent="0.45">
      <c r="A17" s="8">
        <v>12</v>
      </c>
      <c r="B17" s="13">
        <v>7</v>
      </c>
      <c r="C17" s="12" t="s">
        <v>73</v>
      </c>
    </row>
    <row r="18" spans="1:3" x14ac:dyDescent="0.45">
      <c r="A18" s="8">
        <v>13</v>
      </c>
      <c r="B18" s="13">
        <v>8</v>
      </c>
      <c r="C18" s="12" t="s">
        <v>74</v>
      </c>
    </row>
    <row r="19" spans="1:3" x14ac:dyDescent="0.45">
      <c r="A19" s="8">
        <v>14</v>
      </c>
      <c r="B19" s="13">
        <v>9</v>
      </c>
      <c r="C19" s="12" t="s">
        <v>75</v>
      </c>
    </row>
    <row r="20" spans="1:3" x14ac:dyDescent="0.45">
      <c r="A20" s="8">
        <v>15</v>
      </c>
      <c r="B20" s="13">
        <v>10</v>
      </c>
      <c r="C20" s="12" t="s">
        <v>76</v>
      </c>
    </row>
    <row r="21" spans="1:3" x14ac:dyDescent="0.45">
      <c r="A21" s="8">
        <v>16</v>
      </c>
      <c r="B21" s="13">
        <v>11</v>
      </c>
      <c r="C21" s="12" t="s">
        <v>77</v>
      </c>
    </row>
    <row r="22" spans="1:3" x14ac:dyDescent="0.45">
      <c r="A22" s="8">
        <v>17</v>
      </c>
      <c r="B22" s="13">
        <v>12</v>
      </c>
      <c r="C22" s="12" t="s">
        <v>78</v>
      </c>
    </row>
    <row r="23" spans="1:3" x14ac:dyDescent="0.45">
      <c r="A23" s="8">
        <v>18</v>
      </c>
      <c r="B23" s="13">
        <v>13</v>
      </c>
      <c r="C23" s="12" t="s">
        <v>79</v>
      </c>
    </row>
    <row r="24" spans="1:3" x14ac:dyDescent="0.45">
      <c r="A24" s="8">
        <v>19</v>
      </c>
      <c r="B24" s="13">
        <v>14</v>
      </c>
      <c r="C24" s="12" t="s">
        <v>80</v>
      </c>
    </row>
    <row r="25" spans="1:3" x14ac:dyDescent="0.45">
      <c r="A25" s="8">
        <v>20</v>
      </c>
      <c r="B25" s="13">
        <v>15</v>
      </c>
      <c r="C25" s="12" t="s">
        <v>81</v>
      </c>
    </row>
    <row r="26" spans="1:3" x14ac:dyDescent="0.45">
      <c r="A26" s="8">
        <v>21</v>
      </c>
      <c r="B26" s="13">
        <v>16</v>
      </c>
      <c r="C26" s="12" t="s">
        <v>82</v>
      </c>
    </row>
    <row r="27" spans="1:3" x14ac:dyDescent="0.45">
      <c r="A27" s="8">
        <v>22</v>
      </c>
      <c r="B27" s="13">
        <v>17</v>
      </c>
      <c r="C27" s="12" t="s">
        <v>83</v>
      </c>
    </row>
    <row r="28" spans="1:3" x14ac:dyDescent="0.45">
      <c r="A28" s="8">
        <v>23</v>
      </c>
      <c r="B28" s="13">
        <v>18</v>
      </c>
      <c r="C28" s="12" t="s">
        <v>84</v>
      </c>
    </row>
    <row r="29" spans="1:3" x14ac:dyDescent="0.45">
      <c r="A29" s="8">
        <v>24</v>
      </c>
      <c r="B29" s="13">
        <v>19</v>
      </c>
      <c r="C29" s="12" t="s">
        <v>85</v>
      </c>
    </row>
    <row r="30" spans="1:3" x14ac:dyDescent="0.45">
      <c r="A30" s="8">
        <v>25</v>
      </c>
      <c r="B30" s="13">
        <v>20</v>
      </c>
      <c r="C30" s="12" t="s">
        <v>86</v>
      </c>
    </row>
    <row r="31" spans="1:3" x14ac:dyDescent="0.45">
      <c r="A31" s="8">
        <v>26</v>
      </c>
      <c r="B31" s="13">
        <v>21</v>
      </c>
      <c r="C31" s="12" t="s">
        <v>87</v>
      </c>
    </row>
    <row r="32" spans="1:3" x14ac:dyDescent="0.45">
      <c r="A32" s="8">
        <v>27</v>
      </c>
      <c r="B32" s="13">
        <v>22</v>
      </c>
      <c r="C32" s="12" t="s">
        <v>88</v>
      </c>
    </row>
    <row r="33" spans="1:3" x14ac:dyDescent="0.45">
      <c r="A33" s="8">
        <v>28</v>
      </c>
      <c r="B33" s="13">
        <v>23</v>
      </c>
      <c r="C33" s="12" t="s">
        <v>89</v>
      </c>
    </row>
    <row r="34" spans="1:3" x14ac:dyDescent="0.45">
      <c r="A34" s="8">
        <v>29</v>
      </c>
      <c r="B34" s="13">
        <v>24</v>
      </c>
      <c r="C34" s="12" t="s">
        <v>90</v>
      </c>
    </row>
    <row r="35" spans="1:3" x14ac:dyDescent="0.45">
      <c r="A35" s="8">
        <v>30</v>
      </c>
      <c r="B35" s="13">
        <v>25</v>
      </c>
      <c r="C35" s="12" t="s">
        <v>91</v>
      </c>
    </row>
    <row r="36" spans="1:3" x14ac:dyDescent="0.45">
      <c r="A36" s="8">
        <v>31</v>
      </c>
      <c r="B36" s="13">
        <v>26</v>
      </c>
      <c r="C36" s="12" t="s">
        <v>92</v>
      </c>
    </row>
    <row r="37" spans="1:3" x14ac:dyDescent="0.45">
      <c r="A37" s="8">
        <v>32</v>
      </c>
      <c r="B37" s="13">
        <v>27</v>
      </c>
      <c r="C37" s="12" t="s">
        <v>93</v>
      </c>
    </row>
    <row r="38" spans="1:3" x14ac:dyDescent="0.45">
      <c r="A38" s="8">
        <v>33</v>
      </c>
      <c r="B38" s="13">
        <v>28</v>
      </c>
      <c r="C38" s="12" t="s">
        <v>94</v>
      </c>
    </row>
    <row r="39" spans="1:3" x14ac:dyDescent="0.45">
      <c r="A39" s="8">
        <v>34</v>
      </c>
      <c r="B39" s="13">
        <v>29</v>
      </c>
      <c r="C39" s="12" t="s">
        <v>95</v>
      </c>
    </row>
    <row r="40" spans="1:3" x14ac:dyDescent="0.45">
      <c r="A40" s="8">
        <v>35</v>
      </c>
      <c r="B40" s="13">
        <v>30</v>
      </c>
      <c r="C40" s="12" t="s">
        <v>96</v>
      </c>
    </row>
    <row r="41" spans="1:3" x14ac:dyDescent="0.45">
      <c r="A41" s="8">
        <v>36</v>
      </c>
      <c r="B41" s="13">
        <v>31</v>
      </c>
      <c r="C41" s="12" t="s">
        <v>97</v>
      </c>
    </row>
    <row r="42" spans="1:3" x14ac:dyDescent="0.45">
      <c r="A42" s="8">
        <v>37</v>
      </c>
      <c r="B42" s="13">
        <v>32</v>
      </c>
      <c r="C42" s="12" t="s">
        <v>98</v>
      </c>
    </row>
    <row r="43" spans="1:3" x14ac:dyDescent="0.45">
      <c r="A43" s="8">
        <v>38</v>
      </c>
      <c r="B43" s="13">
        <v>33</v>
      </c>
      <c r="C43" s="12" t="s">
        <v>99</v>
      </c>
    </row>
    <row r="44" spans="1:3" x14ac:dyDescent="0.45">
      <c r="A44" s="8">
        <v>39</v>
      </c>
      <c r="B44" s="13">
        <v>34</v>
      </c>
      <c r="C44" s="12" t="s">
        <v>100</v>
      </c>
    </row>
    <row r="45" spans="1:3" x14ac:dyDescent="0.45">
      <c r="A45" s="8">
        <v>40</v>
      </c>
      <c r="B45" s="13">
        <v>35</v>
      </c>
      <c r="C45" s="12" t="s">
        <v>101</v>
      </c>
    </row>
    <row r="46" spans="1:3" x14ac:dyDescent="0.45">
      <c r="A46" s="8">
        <v>41</v>
      </c>
      <c r="B46" s="13">
        <v>36</v>
      </c>
      <c r="C46" s="12" t="s">
        <v>102</v>
      </c>
    </row>
    <row r="47" spans="1:3" x14ac:dyDescent="0.45">
      <c r="A47" s="8">
        <v>42</v>
      </c>
      <c r="B47" s="13">
        <v>37</v>
      </c>
      <c r="C47" s="12" t="s">
        <v>103</v>
      </c>
    </row>
    <row r="48" spans="1:3" x14ac:dyDescent="0.45">
      <c r="A48" s="8">
        <v>43</v>
      </c>
      <c r="B48" s="13">
        <v>38</v>
      </c>
      <c r="C48" s="12" t="s">
        <v>104</v>
      </c>
    </row>
    <row r="49" spans="1:3" x14ac:dyDescent="0.45">
      <c r="A49" s="8">
        <v>44</v>
      </c>
      <c r="B49" s="13">
        <v>39</v>
      </c>
      <c r="C49" s="12" t="s">
        <v>105</v>
      </c>
    </row>
    <row r="50" spans="1:3" x14ac:dyDescent="0.45">
      <c r="A50" s="8">
        <v>45</v>
      </c>
      <c r="B50" s="13">
        <v>40</v>
      </c>
      <c r="C50" s="12" t="s">
        <v>106</v>
      </c>
    </row>
    <row r="51" spans="1:3" x14ac:dyDescent="0.45">
      <c r="A51" s="8">
        <v>46</v>
      </c>
      <c r="B51" s="13">
        <v>41</v>
      </c>
      <c r="C51" s="12" t="s">
        <v>107</v>
      </c>
    </row>
    <row r="52" spans="1:3" x14ac:dyDescent="0.45">
      <c r="A52" s="8">
        <v>47</v>
      </c>
      <c r="B52" s="13">
        <v>42</v>
      </c>
      <c r="C52" s="12" t="s">
        <v>108</v>
      </c>
    </row>
    <row r="53" spans="1:3" x14ac:dyDescent="0.45">
      <c r="A53" s="8">
        <v>48</v>
      </c>
      <c r="B53" s="13">
        <v>43</v>
      </c>
      <c r="C53" s="12" t="s">
        <v>109</v>
      </c>
    </row>
    <row r="54" spans="1:3" x14ac:dyDescent="0.45">
      <c r="A54" s="8">
        <v>49</v>
      </c>
      <c r="B54" s="13">
        <v>44</v>
      </c>
      <c r="C54" s="12" t="s">
        <v>110</v>
      </c>
    </row>
    <row r="55" spans="1:3" x14ac:dyDescent="0.45">
      <c r="A55" s="8">
        <v>50</v>
      </c>
      <c r="B55" s="13">
        <v>45</v>
      </c>
      <c r="C55" s="12" t="s">
        <v>111</v>
      </c>
    </row>
    <row r="56" spans="1:3" x14ac:dyDescent="0.45">
      <c r="A56" s="8">
        <v>51</v>
      </c>
      <c r="B56" s="13">
        <v>46</v>
      </c>
      <c r="C56" s="12" t="s">
        <v>112</v>
      </c>
    </row>
    <row r="57" spans="1:3" x14ac:dyDescent="0.45">
      <c r="A57" s="8">
        <v>52</v>
      </c>
      <c r="B57" s="13">
        <v>47</v>
      </c>
      <c r="C57" s="12" t="s">
        <v>113</v>
      </c>
    </row>
    <row r="58" spans="1:3" x14ac:dyDescent="0.45">
      <c r="A58" s="8">
        <v>53</v>
      </c>
      <c r="B58" s="13">
        <v>48</v>
      </c>
      <c r="C58" s="12" t="s">
        <v>114</v>
      </c>
    </row>
  </sheetData>
  <phoneticPr fontId="4"/>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EE18C-6CBA-4965-AF8F-6FE8A944E339}">
  <sheetPr>
    <tabColor theme="4" tint="0.79998168889431442"/>
  </sheetPr>
  <dimension ref="A1:D8"/>
  <sheetViews>
    <sheetView workbookViewId="0"/>
  </sheetViews>
  <sheetFormatPr defaultColWidth="8.69921875" defaultRowHeight="18" x14ac:dyDescent="0.45"/>
  <cols>
    <col min="1" max="1" width="5.3984375" style="5" bestFit="1" customWidth="1"/>
    <col min="2" max="2" width="37.09765625" style="5" customWidth="1"/>
    <col min="3" max="3" width="83" style="6" customWidth="1"/>
    <col min="4" max="4" width="58.5" style="5" customWidth="1"/>
    <col min="5" max="16384" width="8.69921875" style="5"/>
  </cols>
  <sheetData>
    <row r="1" spans="1:4" x14ac:dyDescent="0.45">
      <c r="A1" s="4" t="e" cm="1">
        <f t="array" aca="1" ref="A1" ca="1">_xlfn.LET(
     _xlpm.データ一覧,_xlfn._TRO_TRAILING( 一覧!$C$2:$C$50),
     _xlpm.シート名, RIGHT(CELL("filename",$A$1),LEN(CELL("filename",$A$1))-FIND("]",CELL("filename",$A$1))),
     _xlpm.行番号, MATCH(_xlpm.シート名, _xlpm.データ一覧, 0) + 1,
     _xlpm.リンク, HYPERLINK("#'一覧'!C" &amp; _xlpm.行番号, "一覧シート"),
     _xlpm.リンク
     )</f>
        <v>#N/A</v>
      </c>
    </row>
    <row r="2" spans="1:4" ht="19.8" x14ac:dyDescent="0.45">
      <c r="A2" s="15"/>
      <c r="B2" s="7" t="s">
        <v>1</v>
      </c>
    </row>
    <row r="3" spans="1:4" ht="19.8" x14ac:dyDescent="0.45">
      <c r="A3" s="16"/>
      <c r="B3" s="14" t="str" cm="1">
        <f t="array" aca="1" ref="B3" ca="1">_xlfn.LET(
     _xlpm.シート名, RIGHT(CELL("filename",$A$2),LEN(CELL("filename",$A$2))-FIND("]",CELL("filename",$A$2))),
     _xlpm.シート名
     )</f>
        <v>\02_入札公告\掲載資料\[03_202612_ shiyousho_tenpushiryo_baselinetosanteitsuru_nyushuryokudatakomoku.xlsx]祝日・過去のDR実施日</v>
      </c>
      <c r="C3" s="6" t="s">
        <v>274</v>
      </c>
    </row>
    <row r="5" spans="1:4" ht="19.8" x14ac:dyDescent="0.45">
      <c r="A5" s="9" t="s">
        <v>29</v>
      </c>
      <c r="B5" s="9" t="s">
        <v>2</v>
      </c>
      <c r="C5" s="10" t="s">
        <v>53</v>
      </c>
    </row>
    <row r="6" spans="1:4" ht="108" x14ac:dyDescent="0.45">
      <c r="A6" s="8">
        <v>1</v>
      </c>
      <c r="B6" s="8" t="s">
        <v>23</v>
      </c>
      <c r="C6" s="12" t="s">
        <v>261</v>
      </c>
    </row>
    <row r="7" spans="1:4" ht="36" x14ac:dyDescent="0.45">
      <c r="A7" s="8">
        <v>2</v>
      </c>
      <c r="B7" s="8" t="s">
        <v>168</v>
      </c>
      <c r="C7" s="12" t="s">
        <v>165</v>
      </c>
      <c r="D7" s="6"/>
    </row>
    <row r="8" spans="1:4" ht="54" x14ac:dyDescent="0.45">
      <c r="A8" s="8">
        <v>3</v>
      </c>
      <c r="B8" s="8" t="s">
        <v>19</v>
      </c>
      <c r="C8" s="12" t="s">
        <v>115</v>
      </c>
    </row>
  </sheetData>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E862E-5606-4865-807C-C5B1961DDDA7}">
  <sheetPr>
    <tabColor theme="4" tint="0.79998168889431442"/>
  </sheetPr>
  <dimension ref="A1:C8"/>
  <sheetViews>
    <sheetView workbookViewId="0"/>
  </sheetViews>
  <sheetFormatPr defaultRowHeight="18" x14ac:dyDescent="0.45"/>
  <cols>
    <col min="1" max="1" width="5.3984375" bestFit="1" customWidth="1"/>
    <col min="2" max="2" width="26.5" customWidth="1"/>
    <col min="3" max="3" width="81.69921875" customWidth="1"/>
  </cols>
  <sheetData>
    <row r="1" spans="1:3" x14ac:dyDescent="0.45">
      <c r="A1" s="4" t="e" cm="1">
        <f t="array" aca="1" ref="A1" ca="1">_xlfn.LET(
     _xlpm.データ一覧,_xlfn._TRO_TRAILING( 一覧!$C$2:$C$50),
     _xlpm.シート名, RIGHT(CELL("filename",$A$1),LEN(CELL("filename",$A$1))-FIND("]",CELL("filename",$A$1))),
     _xlpm.行番号, MATCH(_xlpm.シート名, _xlpm.データ一覧, 0) + 1,
     _xlpm.リンク, HYPERLINK("#'一覧'!C" &amp; _xlpm.行番号, "一覧シート"),
     _xlpm.リンク
     )</f>
        <v>#N/A</v>
      </c>
      <c r="B1" s="5"/>
      <c r="C1" s="6"/>
    </row>
    <row r="2" spans="1:3" ht="19.8" x14ac:dyDescent="0.45">
      <c r="A2" s="15"/>
      <c r="B2" s="7" t="s">
        <v>1</v>
      </c>
      <c r="C2" s="6"/>
    </row>
    <row r="3" spans="1:3" ht="19.8" x14ac:dyDescent="0.45">
      <c r="A3" s="16"/>
      <c r="B3" s="14" t="str" cm="1">
        <f t="array" aca="1" ref="B3" ca="1">_xlfn.LET(
     _xlpm.シート名, RIGHT(CELL("filename",$A$2),LEN(CELL("filename",$A$2))-FIND("]",CELL("filename",$A$2))),
     _xlpm.シート名
     )</f>
        <v>\02_入札公告\掲載資料\[03_202612_ shiyousho_tenpushiryo_baselinetosanteitsuru_nyushuryokudatakomoku.xlsx]当日調整対象外情報</v>
      </c>
      <c r="C3" s="6" t="s">
        <v>274</v>
      </c>
    </row>
    <row r="4" spans="1:3" x14ac:dyDescent="0.45">
      <c r="A4" s="5"/>
      <c r="B4" s="5"/>
      <c r="C4" s="6"/>
    </row>
    <row r="5" spans="1:3" ht="19.8" x14ac:dyDescent="0.45">
      <c r="A5" s="9" t="s">
        <v>29</v>
      </c>
      <c r="B5" s="9" t="s">
        <v>2</v>
      </c>
      <c r="C5" s="10" t="s">
        <v>53</v>
      </c>
    </row>
    <row r="6" spans="1:3" ht="108" x14ac:dyDescent="0.45">
      <c r="A6" s="8">
        <v>1</v>
      </c>
      <c r="B6" s="8" t="s">
        <v>23</v>
      </c>
      <c r="C6" s="12" t="s">
        <v>171</v>
      </c>
    </row>
    <row r="7" spans="1:3" ht="36" x14ac:dyDescent="0.45">
      <c r="A7" s="8">
        <v>2</v>
      </c>
      <c r="B7" s="8" t="s">
        <v>168</v>
      </c>
      <c r="C7" s="12" t="s">
        <v>169</v>
      </c>
    </row>
    <row r="8" spans="1:3" ht="36" x14ac:dyDescent="0.45">
      <c r="A8" s="8">
        <v>3</v>
      </c>
      <c r="B8" s="8" t="s">
        <v>19</v>
      </c>
      <c r="C8" s="12" t="s">
        <v>170</v>
      </c>
    </row>
  </sheetData>
  <phoneticPr fontId="4"/>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C8112-580D-4BC6-9EE3-9E63F28A3379}">
  <sheetPr>
    <tabColor theme="4" tint="0.79998168889431442"/>
  </sheetPr>
  <dimension ref="A1:C9"/>
  <sheetViews>
    <sheetView workbookViewId="0"/>
  </sheetViews>
  <sheetFormatPr defaultColWidth="8.69921875" defaultRowHeight="18" x14ac:dyDescent="0.45"/>
  <cols>
    <col min="1" max="1" width="5.3984375" style="5" bestFit="1" customWidth="1"/>
    <col min="2" max="2" width="37.09765625" style="5" customWidth="1"/>
    <col min="3" max="3" width="83" style="6" customWidth="1"/>
    <col min="4" max="16384" width="8.69921875" style="5"/>
  </cols>
  <sheetData>
    <row r="1" spans="1:3" x14ac:dyDescent="0.45">
      <c r="A1" s="4" t="e" cm="1">
        <f t="array" aca="1" ref="A1" ca="1">_xlfn.LET(
     _xlpm.データ一覧,_xlfn._TRO_TRAILING( 一覧!$C$2:$C$50),
     _xlpm.シート名, RIGHT(CELL("filename",$A$1),LEN(CELL("filename",$A$1))-FIND("]",CELL("filename",$A$1))),
     _xlpm.行番号, MATCH(_xlpm.シート名, _xlpm.データ一覧, 0) + 1,
     _xlpm.リンク, HYPERLINK("#'一覧'!C" &amp; _xlpm.行番号, "一覧シート"),
     _xlpm.リンク
     )</f>
        <v>#N/A</v>
      </c>
    </row>
    <row r="2" spans="1:3" ht="19.8" x14ac:dyDescent="0.45">
      <c r="A2" s="15"/>
      <c r="B2" s="7" t="s">
        <v>1</v>
      </c>
    </row>
    <row r="3" spans="1:3" ht="19.8" x14ac:dyDescent="0.45">
      <c r="A3" s="16"/>
      <c r="B3" s="14" t="str" cm="1">
        <f t="array" aca="1" ref="B3" ca="1">_xlfn.LET(
     _xlpm.シート名, RIGHT(CELL("filename",$A$2),LEN(CELL("filename",$A$2))-FIND("]",CELL("filename",$A$2))),
     _xlpm.シート名
     )</f>
        <v>\02_入札公告\掲載資料\[03_202612_ shiyousho_tenpushiryo_baselinetosanteitsuru_nyushuryokudatakomoku.xlsx]損失率</v>
      </c>
      <c r="C3" s="6" t="s">
        <v>274</v>
      </c>
    </row>
    <row r="5" spans="1:3" ht="19.8" x14ac:dyDescent="0.45">
      <c r="A5" s="9" t="s">
        <v>29</v>
      </c>
      <c r="B5" s="9" t="s">
        <v>2</v>
      </c>
      <c r="C5" s="10" t="s">
        <v>53</v>
      </c>
    </row>
    <row r="6" spans="1:3" x14ac:dyDescent="0.45">
      <c r="A6" s="8">
        <v>1</v>
      </c>
      <c r="B6" s="8" t="s">
        <v>30</v>
      </c>
      <c r="C6" s="12" t="s">
        <v>116</v>
      </c>
    </row>
    <row r="7" spans="1:3" x14ac:dyDescent="0.45">
      <c r="A7" s="8">
        <v>2</v>
      </c>
      <c r="B7" s="8" t="s">
        <v>20</v>
      </c>
      <c r="C7" s="12" t="s">
        <v>117</v>
      </c>
    </row>
    <row r="8" spans="1:3" x14ac:dyDescent="0.45">
      <c r="A8" s="8">
        <v>3</v>
      </c>
      <c r="B8" s="8" t="s">
        <v>21</v>
      </c>
      <c r="C8" s="12" t="s">
        <v>118</v>
      </c>
    </row>
    <row r="9" spans="1:3" x14ac:dyDescent="0.45">
      <c r="A9" s="8">
        <v>4</v>
      </c>
      <c r="B9" s="8" t="s">
        <v>22</v>
      </c>
      <c r="C9" s="12" t="s">
        <v>119</v>
      </c>
    </row>
  </sheetData>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01D29-6E19-4EBF-A1F8-EB1E3F6B3DAB}">
  <sheetPr>
    <tabColor theme="4" tint="0.79998168889431442"/>
  </sheetPr>
  <dimension ref="A1:C19"/>
  <sheetViews>
    <sheetView workbookViewId="0"/>
  </sheetViews>
  <sheetFormatPr defaultColWidth="8.69921875" defaultRowHeight="18" x14ac:dyDescent="0.45"/>
  <cols>
    <col min="1" max="1" width="5.3984375" style="5" bestFit="1" customWidth="1"/>
    <col min="2" max="2" width="37.09765625" style="5" customWidth="1"/>
    <col min="3" max="3" width="83" style="6" customWidth="1"/>
    <col min="4" max="16384" width="8.69921875" style="5"/>
  </cols>
  <sheetData>
    <row r="1" spans="1:3" x14ac:dyDescent="0.45">
      <c r="A1" s="4" t="e" cm="1">
        <f t="array" aca="1" ref="A1" ca="1">_xlfn.LET(
     _xlpm.データ一覧,_xlfn._TRO_TRAILING( 一覧!$C$2:$C$50),
     _xlpm.シート名, RIGHT(CELL("filename",$A$1),LEN(CELL("filename",$A$1))-FIND("]",CELL("filename",$A$1))),
     _xlpm.行番号, MATCH(_xlpm.シート名, _xlpm.データ一覧, 0) + 1,
     _xlpm.リンク, HYPERLINK("#'一覧'!C" &amp; _xlpm.行番号, "一覧シート"),
     _xlpm.リンク
     )</f>
        <v>#N/A</v>
      </c>
    </row>
    <row r="2" spans="1:3" ht="19.8" x14ac:dyDescent="0.45">
      <c r="A2" s="15"/>
      <c r="B2" s="7" t="s">
        <v>1</v>
      </c>
    </row>
    <row r="3" spans="1:3" ht="19.8" x14ac:dyDescent="0.45">
      <c r="A3" s="16"/>
      <c r="B3" s="14" t="str" cm="1">
        <f t="array" aca="1" ref="B3" ca="1">_xlfn.LET(
     _xlpm.シート名, RIGHT(CELL("filename",$A$2),LEN(CELL("filename",$A$2))-FIND("]",CELL("filename",$A$2))),
     _xlpm.シート名
     )</f>
        <v>\02_入札公告\掲載資料\[03_202612_ shiyousho_tenpushiryo_baselinetosanteitsuru_nyushuryokudatakomoku.xlsx]一地点複数応札のベースライン諸元</v>
      </c>
      <c r="C3" s="6" t="s">
        <v>274</v>
      </c>
    </row>
    <row r="5" spans="1:3" ht="19.8" x14ac:dyDescent="0.45">
      <c r="A5" s="9" t="s">
        <v>29</v>
      </c>
      <c r="B5" s="9" t="s">
        <v>2</v>
      </c>
      <c r="C5" s="10" t="s">
        <v>53</v>
      </c>
    </row>
    <row r="6" spans="1:3" x14ac:dyDescent="0.45">
      <c r="A6" s="8">
        <v>1</v>
      </c>
      <c r="B6" s="8" t="s">
        <v>166</v>
      </c>
      <c r="C6" s="12" t="s">
        <v>120</v>
      </c>
    </row>
    <row r="7" spans="1:3" x14ac:dyDescent="0.45">
      <c r="A7" s="8">
        <v>2</v>
      </c>
      <c r="B7" s="8" t="s">
        <v>44</v>
      </c>
      <c r="C7" s="12" t="s">
        <v>121</v>
      </c>
    </row>
    <row r="8" spans="1:3" ht="54" x14ac:dyDescent="0.45">
      <c r="A8" s="8">
        <v>3</v>
      </c>
      <c r="B8" s="8" t="s">
        <v>32</v>
      </c>
      <c r="C8" s="12" t="s">
        <v>262</v>
      </c>
    </row>
    <row r="9" spans="1:3" ht="54" x14ac:dyDescent="0.45">
      <c r="A9" s="8">
        <v>4</v>
      </c>
      <c r="B9" s="8" t="s">
        <v>33</v>
      </c>
      <c r="C9" s="12" t="s">
        <v>263</v>
      </c>
    </row>
    <row r="10" spans="1:3" ht="54" x14ac:dyDescent="0.45">
      <c r="A10" s="8">
        <v>5</v>
      </c>
      <c r="B10" s="8" t="s">
        <v>34</v>
      </c>
      <c r="C10" s="12" t="s">
        <v>264</v>
      </c>
    </row>
    <row r="11" spans="1:3" ht="54" x14ac:dyDescent="0.45">
      <c r="A11" s="8">
        <v>6</v>
      </c>
      <c r="B11" s="8" t="s">
        <v>35</v>
      </c>
      <c r="C11" s="12" t="s">
        <v>265</v>
      </c>
    </row>
    <row r="12" spans="1:3" ht="54" x14ac:dyDescent="0.45">
      <c r="A12" s="8">
        <v>7</v>
      </c>
      <c r="B12" s="8" t="s">
        <v>36</v>
      </c>
      <c r="C12" s="12" t="s">
        <v>266</v>
      </c>
    </row>
    <row r="13" spans="1:3" ht="54" x14ac:dyDescent="0.45">
      <c r="A13" s="8">
        <v>8</v>
      </c>
      <c r="B13" s="8" t="s">
        <v>37</v>
      </c>
      <c r="C13" s="12" t="s">
        <v>267</v>
      </c>
    </row>
    <row r="14" spans="1:3" ht="54" x14ac:dyDescent="0.45">
      <c r="A14" s="8">
        <v>9</v>
      </c>
      <c r="B14" s="8" t="s">
        <v>38</v>
      </c>
      <c r="C14" s="12" t="s">
        <v>268</v>
      </c>
    </row>
    <row r="15" spans="1:3" ht="54" x14ac:dyDescent="0.45">
      <c r="A15" s="8">
        <v>10</v>
      </c>
      <c r="B15" s="8" t="s">
        <v>39</v>
      </c>
      <c r="C15" s="12" t="s">
        <v>269</v>
      </c>
    </row>
    <row r="16" spans="1:3" ht="54" x14ac:dyDescent="0.45">
      <c r="A16" s="8">
        <v>11</v>
      </c>
      <c r="B16" s="8" t="s">
        <v>40</v>
      </c>
      <c r="C16" s="12" t="s">
        <v>270</v>
      </c>
    </row>
    <row r="17" spans="1:3" ht="54" x14ac:dyDescent="0.45">
      <c r="A17" s="8">
        <v>12</v>
      </c>
      <c r="B17" s="8" t="s">
        <v>41</v>
      </c>
      <c r="C17" s="12" t="s">
        <v>271</v>
      </c>
    </row>
    <row r="18" spans="1:3" ht="54" x14ac:dyDescent="0.45">
      <c r="A18" s="8">
        <v>13</v>
      </c>
      <c r="B18" s="8" t="s">
        <v>42</v>
      </c>
      <c r="C18" s="12" t="s">
        <v>272</v>
      </c>
    </row>
    <row r="19" spans="1:3" ht="54" x14ac:dyDescent="0.45">
      <c r="A19" s="8">
        <v>14</v>
      </c>
      <c r="B19" s="8" t="s">
        <v>43</v>
      </c>
      <c r="C19" s="12" t="s">
        <v>273</v>
      </c>
    </row>
  </sheetData>
  <phoneticPr fontId="4"/>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BED8E-E192-4157-B36C-6B5AE0AB51C1}">
  <sheetPr>
    <tabColor theme="4" tint="0.79998168889431442"/>
  </sheetPr>
  <dimension ref="A1:C42"/>
  <sheetViews>
    <sheetView workbookViewId="0"/>
  </sheetViews>
  <sheetFormatPr defaultColWidth="9" defaultRowHeight="18" x14ac:dyDescent="0.45"/>
  <cols>
    <col min="1" max="1" width="5.3984375" style="5" bestFit="1" customWidth="1"/>
    <col min="2" max="2" width="28.09765625" style="5" bestFit="1" customWidth="1"/>
    <col min="3" max="3" width="78.8984375" style="5" customWidth="1"/>
    <col min="4" max="16384" width="9" style="5"/>
  </cols>
  <sheetData>
    <row r="1" spans="1:3" x14ac:dyDescent="0.45">
      <c r="A1" s="4" t="e" cm="1">
        <f t="array" aca="1" ref="A1" ca="1">_xlfn.LET(
     _xlpm.データ一覧,_xlfn._TRO_TRAILING( 一覧!$C$2:$C$50),
     _xlpm.シート名, RIGHT(CELL("filename",$A$1),LEN(CELL("filename",$A$1))-FIND("]",CELL("filename",$A$1))),
     _xlpm.行番号, MATCH(_xlpm.シート名, _xlpm.データ一覧, 0) + 1,
     _xlpm.リンク, HYPERLINK("#'一覧'!C" &amp; _xlpm.行番号, "一覧シート"),
     _xlpm.リンク
     )</f>
        <v>#N/A</v>
      </c>
    </row>
    <row r="2" spans="1:3" ht="19.8" x14ac:dyDescent="0.45">
      <c r="A2" s="15"/>
      <c r="B2" s="7" t="s">
        <v>1</v>
      </c>
    </row>
    <row r="3" spans="1:3" ht="19.8" x14ac:dyDescent="0.45">
      <c r="A3" s="16"/>
      <c r="B3" s="14" t="str" cm="1">
        <f t="array" aca="1" ref="B3" ca="1">_xlfn.LET(
     _xlpm.シート名, RIGHT(CELL("filename",$A$2),LEN(CELL("filename",$A$2))-FIND("]",CELL("filename",$A$2))),
     _xlpm.シート名
     )</f>
        <v>\02_入札公告\掲載資料\[03_202612_ shiyousho_tenpushiryo_baselinetosanteitsuru_nyushuryokudatakomoku.xlsx]事業者算定発動実績</v>
      </c>
      <c r="C3" s="6" t="s">
        <v>274</v>
      </c>
    </row>
    <row r="5" spans="1:3" ht="19.8" x14ac:dyDescent="0.45">
      <c r="A5" s="9" t="s">
        <v>29</v>
      </c>
      <c r="B5" s="9" t="s">
        <v>2</v>
      </c>
      <c r="C5" s="10" t="s">
        <v>53</v>
      </c>
    </row>
    <row r="6" spans="1:3" x14ac:dyDescent="0.45">
      <c r="A6" s="8">
        <v>1</v>
      </c>
      <c r="B6" s="8" t="s">
        <v>122</v>
      </c>
      <c r="C6" s="12" t="s">
        <v>160</v>
      </c>
    </row>
    <row r="7" spans="1:3" x14ac:dyDescent="0.45">
      <c r="A7" s="8">
        <v>2</v>
      </c>
      <c r="B7" s="8" t="s">
        <v>123</v>
      </c>
      <c r="C7" s="8" t="s">
        <v>58</v>
      </c>
    </row>
    <row r="8" spans="1:3" x14ac:dyDescent="0.45">
      <c r="A8" s="8">
        <v>3</v>
      </c>
      <c r="B8" s="8" t="s">
        <v>124</v>
      </c>
      <c r="C8" s="8" t="s">
        <v>56</v>
      </c>
    </row>
    <row r="9" spans="1:3" x14ac:dyDescent="0.45">
      <c r="A9" s="8">
        <v>4</v>
      </c>
      <c r="B9" s="8" t="s">
        <v>125</v>
      </c>
      <c r="C9" s="8" t="s">
        <v>58</v>
      </c>
    </row>
    <row r="10" spans="1:3" x14ac:dyDescent="0.45">
      <c r="A10" s="8">
        <v>5</v>
      </c>
      <c r="B10" s="8" t="s">
        <v>126</v>
      </c>
      <c r="C10" s="8" t="s">
        <v>116</v>
      </c>
    </row>
    <row r="11" spans="1:3" x14ac:dyDescent="0.45">
      <c r="A11" s="8">
        <v>6</v>
      </c>
      <c r="B11" s="8" t="s">
        <v>127</v>
      </c>
      <c r="C11" s="8" t="s">
        <v>61</v>
      </c>
    </row>
    <row r="12" spans="1:3" x14ac:dyDescent="0.45">
      <c r="A12" s="8">
        <v>7</v>
      </c>
      <c r="B12" s="8" t="s">
        <v>128</v>
      </c>
      <c r="C12" s="8" t="s">
        <v>157</v>
      </c>
    </row>
    <row r="13" spans="1:3" x14ac:dyDescent="0.45">
      <c r="A13" s="8">
        <v>8</v>
      </c>
      <c r="B13" s="8" t="s">
        <v>129</v>
      </c>
      <c r="C13" s="8" t="s">
        <v>158</v>
      </c>
    </row>
    <row r="14" spans="1:3" ht="54" x14ac:dyDescent="0.45">
      <c r="A14" s="8">
        <v>9</v>
      </c>
      <c r="B14" s="8" t="s">
        <v>159</v>
      </c>
      <c r="C14" s="12" t="s">
        <v>163</v>
      </c>
    </row>
    <row r="15" spans="1:3" x14ac:dyDescent="0.45">
      <c r="A15" s="8">
        <v>10</v>
      </c>
      <c r="B15" s="8" t="s">
        <v>130</v>
      </c>
      <c r="C15" s="8" t="s">
        <v>58</v>
      </c>
    </row>
    <row r="16" spans="1:3" ht="54" x14ac:dyDescent="0.45">
      <c r="A16" s="8">
        <v>11</v>
      </c>
      <c r="B16" s="8" t="s">
        <v>13</v>
      </c>
      <c r="C16" s="12" t="s">
        <v>64</v>
      </c>
    </row>
    <row r="17" spans="1:3" ht="54" x14ac:dyDescent="0.45">
      <c r="A17" s="8">
        <v>12</v>
      </c>
      <c r="B17" s="8" t="s">
        <v>150</v>
      </c>
      <c r="C17" s="12" t="s">
        <v>63</v>
      </c>
    </row>
    <row r="18" spans="1:3" ht="90" x14ac:dyDescent="0.45">
      <c r="A18" s="8">
        <v>13</v>
      </c>
      <c r="B18" s="8" t="s">
        <v>131</v>
      </c>
      <c r="C18" s="12" t="s">
        <v>172</v>
      </c>
    </row>
    <row r="19" spans="1:3" x14ac:dyDescent="0.45">
      <c r="A19" s="8">
        <v>14</v>
      </c>
      <c r="B19" s="8" t="s">
        <v>132</v>
      </c>
      <c r="C19" s="8" t="s">
        <v>173</v>
      </c>
    </row>
    <row r="20" spans="1:3" x14ac:dyDescent="0.45">
      <c r="A20" s="8">
        <v>15</v>
      </c>
      <c r="B20" s="8" t="s">
        <v>133</v>
      </c>
      <c r="C20" s="8" t="s">
        <v>177</v>
      </c>
    </row>
    <row r="21" spans="1:3" x14ac:dyDescent="0.45">
      <c r="A21" s="8">
        <v>16</v>
      </c>
      <c r="B21" s="8" t="s">
        <v>134</v>
      </c>
      <c r="C21" s="8" t="s">
        <v>178</v>
      </c>
    </row>
    <row r="22" spans="1:3" x14ac:dyDescent="0.45">
      <c r="A22" s="8">
        <v>17</v>
      </c>
      <c r="B22" s="8" t="s">
        <v>135</v>
      </c>
      <c r="C22" s="8" t="s">
        <v>179</v>
      </c>
    </row>
    <row r="23" spans="1:3" x14ac:dyDescent="0.45">
      <c r="A23" s="8">
        <v>18</v>
      </c>
      <c r="B23" s="8" t="s">
        <v>136</v>
      </c>
      <c r="C23" s="8" t="s">
        <v>180</v>
      </c>
    </row>
    <row r="24" spans="1:3" x14ac:dyDescent="0.45">
      <c r="A24" s="8">
        <v>19</v>
      </c>
      <c r="B24" s="8" t="s">
        <v>137</v>
      </c>
      <c r="C24" s="8" t="s">
        <v>181</v>
      </c>
    </row>
    <row r="25" spans="1:3" x14ac:dyDescent="0.45">
      <c r="A25" s="8">
        <v>20</v>
      </c>
      <c r="B25" s="8" t="s">
        <v>138</v>
      </c>
      <c r="C25" s="8" t="s">
        <v>174</v>
      </c>
    </row>
    <row r="26" spans="1:3" x14ac:dyDescent="0.45">
      <c r="A26" s="8">
        <v>21</v>
      </c>
      <c r="B26" s="8" t="s">
        <v>139</v>
      </c>
      <c r="C26" s="8" t="s">
        <v>182</v>
      </c>
    </row>
    <row r="27" spans="1:3" x14ac:dyDescent="0.45">
      <c r="A27" s="8">
        <v>22</v>
      </c>
      <c r="B27" s="8" t="s">
        <v>140</v>
      </c>
      <c r="C27" s="8" t="s">
        <v>183</v>
      </c>
    </row>
    <row r="28" spans="1:3" x14ac:dyDescent="0.45">
      <c r="A28" s="8">
        <v>23</v>
      </c>
      <c r="B28" s="8" t="s">
        <v>141</v>
      </c>
      <c r="C28" s="8" t="s">
        <v>184</v>
      </c>
    </row>
    <row r="29" spans="1:3" x14ac:dyDescent="0.45">
      <c r="A29" s="8">
        <v>24</v>
      </c>
      <c r="B29" s="8" t="s">
        <v>142</v>
      </c>
      <c r="C29" s="8" t="s">
        <v>185</v>
      </c>
    </row>
    <row r="30" spans="1:3" x14ac:dyDescent="0.45">
      <c r="A30" s="8">
        <v>25</v>
      </c>
      <c r="B30" s="8" t="s">
        <v>143</v>
      </c>
      <c r="C30" s="8" t="s">
        <v>186</v>
      </c>
    </row>
    <row r="31" spans="1:3" x14ac:dyDescent="0.45">
      <c r="A31" s="8">
        <v>26</v>
      </c>
      <c r="B31" s="8" t="s">
        <v>144</v>
      </c>
      <c r="C31" s="8" t="s">
        <v>175</v>
      </c>
    </row>
    <row r="32" spans="1:3" x14ac:dyDescent="0.45">
      <c r="A32" s="8">
        <v>27</v>
      </c>
      <c r="B32" s="8" t="s">
        <v>145</v>
      </c>
      <c r="C32" s="8" t="s">
        <v>187</v>
      </c>
    </row>
    <row r="33" spans="1:3" x14ac:dyDescent="0.45">
      <c r="A33" s="8">
        <v>28</v>
      </c>
      <c r="B33" s="8" t="s">
        <v>146</v>
      </c>
      <c r="C33" s="8" t="s">
        <v>188</v>
      </c>
    </row>
    <row r="34" spans="1:3" x14ac:dyDescent="0.45">
      <c r="A34" s="8">
        <v>29</v>
      </c>
      <c r="B34" s="8" t="s">
        <v>147</v>
      </c>
      <c r="C34" s="8" t="s">
        <v>189</v>
      </c>
    </row>
    <row r="35" spans="1:3" x14ac:dyDescent="0.45">
      <c r="A35" s="8">
        <v>30</v>
      </c>
      <c r="B35" s="8" t="s">
        <v>148</v>
      </c>
      <c r="C35" s="8" t="s">
        <v>190</v>
      </c>
    </row>
    <row r="36" spans="1:3" x14ac:dyDescent="0.45">
      <c r="A36" s="8">
        <v>31</v>
      </c>
      <c r="B36" s="8" t="s">
        <v>149</v>
      </c>
      <c r="C36" s="8" t="s">
        <v>191</v>
      </c>
    </row>
    <row r="37" spans="1:3" x14ac:dyDescent="0.45">
      <c r="A37" s="8">
        <v>32</v>
      </c>
      <c r="B37" s="8" t="s">
        <v>151</v>
      </c>
      <c r="C37" s="8" t="s">
        <v>176</v>
      </c>
    </row>
    <row r="38" spans="1:3" x14ac:dyDescent="0.45">
      <c r="A38" s="8">
        <v>33</v>
      </c>
      <c r="B38" s="8" t="s">
        <v>152</v>
      </c>
      <c r="C38" s="8" t="s">
        <v>192</v>
      </c>
    </row>
    <row r="39" spans="1:3" x14ac:dyDescent="0.45">
      <c r="A39" s="8">
        <v>34</v>
      </c>
      <c r="B39" s="8" t="s">
        <v>153</v>
      </c>
      <c r="C39" s="8" t="s">
        <v>193</v>
      </c>
    </row>
    <row r="40" spans="1:3" x14ac:dyDescent="0.45">
      <c r="A40" s="8">
        <v>35</v>
      </c>
      <c r="B40" s="8" t="s">
        <v>154</v>
      </c>
      <c r="C40" s="8" t="s">
        <v>194</v>
      </c>
    </row>
    <row r="41" spans="1:3" x14ac:dyDescent="0.45">
      <c r="A41" s="8">
        <v>36</v>
      </c>
      <c r="B41" s="8" t="s">
        <v>155</v>
      </c>
      <c r="C41" s="8" t="s">
        <v>195</v>
      </c>
    </row>
    <row r="42" spans="1:3" x14ac:dyDescent="0.45">
      <c r="A42" s="8">
        <v>37</v>
      </c>
      <c r="B42" s="8" t="s">
        <v>156</v>
      </c>
      <c r="C42" s="8" t="s">
        <v>196</v>
      </c>
    </row>
  </sheetData>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12</vt:i4>
      </vt:variant>
    </vt:vector>
  </HeadingPairs>
  <TitlesOfParts>
    <vt:vector size="12" baseType="lpstr">
      <vt:lpstr>一覧</vt:lpstr>
      <vt:lpstr>契約情報</vt:lpstr>
      <vt:lpstr>電源等リスト</vt:lpstr>
      <vt:lpstr>30分毎計量値</vt:lpstr>
      <vt:lpstr>祝日・過去のDR実施日</vt:lpstr>
      <vt:lpstr>当日調整対象外情報</vt:lpstr>
      <vt:lpstr>損失率</vt:lpstr>
      <vt:lpstr>一地点複数応札のベースライン諸元</vt:lpstr>
      <vt:lpstr>事業者算定発動実績</vt:lpstr>
      <vt:lpstr>リソース別ベースライン・発動実績算定結果</vt:lpstr>
      <vt:lpstr>突合結果</vt:lpstr>
      <vt:lpstr>その他の計算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2026-02-06T04:47:49Z</dcterms:created>
  <dcterms:modified xsi:type="dcterms:W3CDTF">2026-07-05T23:36:21Z</dcterms:modified>
</cp:coreProperties>
</file>