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F10C29ED-2163-4735-9717-707BD47F7ACC}" xr6:coauthVersionLast="36" xr6:coauthVersionMax="36" xr10:uidLastSave="{00000000-0000-0000-0000-000000000000}"/>
  <workbookProtection workbookAlgorithmName="SHA-512" workbookHashValue="RDkK71OhYQ3Wm4nXuhPIO9VHLS1rtvMsfUYUpoXbNWmLvWhNVAO/uQnZvAUxmEyO24IpwdIR7kxaCg1gG/xa0w==" workbookSaltValue="zhoLLUcAyO9zZbUk0u+Q7g==" workbookSpinCount="100000" lockStructure="1"/>
  <bookViews>
    <workbookView xWindow="0" yWindow="0" windowWidth="28800" windowHeight="11595" tabRatio="843" activeTab="1" xr2:uid="{00000000-000D-0000-FFFF-FFFF00000000}"/>
  </bookViews>
  <sheets>
    <sheet name="記載例" sheetId="5" r:id="rId1"/>
    <sheet name="入力シート" sheetId="10" r:id="rId2"/>
    <sheet name="webにUP時は非表示にする⇒" sheetId="9" state="hidden" r:id="rId3"/>
    <sheet name="リスト" sheetId="4" state="hidden" r:id="rId4"/>
  </sheets>
  <calcPr calcId="191029"/>
</workbook>
</file>

<file path=xl/calcChain.xml><?xml version="1.0" encoding="utf-8"?>
<calcChain xmlns="http://schemas.openxmlformats.org/spreadsheetml/2006/main">
  <c r="R19" i="10" l="1"/>
  <c r="E23" i="10" l="1"/>
  <c r="E20" i="10"/>
  <c r="R21" i="10" l="1"/>
  <c r="R18" i="10"/>
  <c r="P24" i="10" l="1"/>
  <c r="E11" i="10"/>
  <c r="R22" i="10" l="1"/>
</calcChain>
</file>

<file path=xl/sharedStrings.xml><?xml version="1.0" encoding="utf-8"?>
<sst xmlns="http://schemas.openxmlformats.org/spreadsheetml/2006/main" count="167" uniqueCount="87">
  <si>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</si>
  <si>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</si>
  <si>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</si>
  <si>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</si>
  <si>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</si>
  <si>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</si>
  <si>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</si>
  <si>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</si>
  <si>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</si>
  <si>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</si>
  <si>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</si>
  <si>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</si>
  <si>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</si>
  <si>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</si>
  <si>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</si>
  <si>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</si>
  <si>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</si>
  <si>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</si>
  <si>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</si>
  <si>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</si>
  <si>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</si>
  <si>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</si>
  <si>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</si>
  <si>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</si>
  <si>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</si>
  <si>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</si>
  <si>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</si>
  <si>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</si>
  <si>
    <t>選択した
電源種別の区分</t>
    <rPh sb="0" eb="2">
      <t>センタク</t>
    </rPh>
    <rPh sb="5" eb="7">
      <t>デンゲン</t>
    </rPh>
    <rPh sb="7" eb="9">
      <t>シュベツ</t>
    </rPh>
    <rPh sb="10" eb="12">
      <t>クブン</t>
    </rPh>
    <phoneticPr fontId="9"/>
  </si>
  <si>
    <t>選択可能な
発電方式の区分</t>
    <rPh sb="0" eb="2">
      <t>センタク</t>
    </rPh>
    <rPh sb="2" eb="4">
      <t>カノウ</t>
    </rPh>
    <rPh sb="6" eb="8">
      <t>ハツデン</t>
    </rPh>
    <rPh sb="8" eb="10">
      <t>ホウシキ</t>
    </rPh>
    <rPh sb="11" eb="13">
      <t>クブン</t>
    </rPh>
    <phoneticPr fontId="9"/>
  </si>
  <si>
    <t>水力</t>
    <rPh sb="0" eb="2">
      <t>スイリョク</t>
    </rPh>
    <phoneticPr fontId="9"/>
  </si>
  <si>
    <t>一般（貯水式）</t>
  </si>
  <si>
    <t>一般（自流式）</t>
  </si>
  <si>
    <t>揚水（混合揚水）</t>
  </si>
  <si>
    <t>揚水（純揚水）</t>
  </si>
  <si>
    <t>火力</t>
    <rPh sb="0" eb="2">
      <t>カリョク</t>
    </rPh>
    <phoneticPr fontId="9"/>
  </si>
  <si>
    <t>石炭</t>
  </si>
  <si>
    <t>LNG（GTCC）</t>
  </si>
  <si>
    <t>LNG（その他）</t>
  </si>
  <si>
    <t>石油</t>
  </si>
  <si>
    <t>LPG</t>
  </si>
  <si>
    <t>その他ガス</t>
  </si>
  <si>
    <t>歴青質混合物</t>
  </si>
  <si>
    <t>その他</t>
  </si>
  <si>
    <t>原子力</t>
    <rPh sb="0" eb="3">
      <t>ゲンシリョク</t>
    </rPh>
    <phoneticPr fontId="9"/>
  </si>
  <si>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</si>
  <si>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</si>
  <si>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</si>
  <si>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</si>
  <si>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</si>
  <si>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</si>
  <si>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</si>
  <si>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</si>
  <si>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</si>
  <si>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</si>
  <si>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9"/>
  </si>
  <si>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</si>
  <si>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</si>
  <si>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</si>
  <si>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</si>
  <si>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t>・容量を提供する電源等の区分については、安定電源で固定です。</t>
    <rPh sb="20" eb="22">
      <t>アンテイ</t>
    </rPh>
    <rPh sb="22" eb="24">
      <t>デンゲン</t>
    </rPh>
    <rPh sb="25" eb="27">
      <t>コテイ</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</si>
  <si>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</si>
  <si>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t>　　</t>
    <phoneticPr fontId="2"/>
  </si>
  <si>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</si>
  <si>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</si>
  <si>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</si>
  <si>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安定電源</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</si>
  <si>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</si>
  <si>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</si>
  <si>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</si>
  <si>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＜対象：火力、水力（純揚水以外）、原子力、新エネ（地熱、バイオマス、廃棄物のみ）＞</t>
    <phoneticPr fontId="2"/>
  </si>
  <si>
    <t>入力シート</t>
    <rPh sb="0" eb="2">
      <t>ニュウリョク</t>
    </rPh>
    <phoneticPr fontId="2"/>
  </si>
  <si>
    <t>特になし</t>
    <rPh sb="0" eb="1">
      <t>トク</t>
    </rPh>
    <phoneticPr fontId="2"/>
  </si>
  <si>
    <t>・発電方式が一般（調整式・貯水式）の水力発電所について、1,000kW以上の安定的な供給力を提供するものは安定電源となります。そうでないものは変動電源（単独）となります。</t>
    <rPh sb="1" eb="5">
      <t>ハツデンホウシキ</t>
    </rPh>
    <rPh sb="6" eb="8">
      <t>イッパン</t>
    </rPh>
    <rPh sb="18" eb="20">
      <t>スイリョク</t>
    </rPh>
    <rPh sb="20" eb="23">
      <t>ハツデンショ</t>
    </rPh>
    <phoneticPr fontId="2"/>
  </si>
  <si>
    <r>
      <t>期待容量等算定諸元一覧（対象実需給年度：</t>
    </r>
    <r>
      <rPr>
        <b/>
        <sz val="12"/>
        <color theme="1"/>
        <rFont val="Meiryo UI"/>
        <family val="3"/>
        <charset val="128"/>
      </rPr>
      <t>2029</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</si>
  <si>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会社名：</t>
    <rPh sb="0" eb="2">
      <t>カイシャ</t>
    </rPh>
    <rPh sb="2" eb="3">
      <t>メイ</t>
    </rPh>
    <phoneticPr fontId="2"/>
  </si>
  <si>
    <t>広域エネルギー株式会社</t>
    <rPh sb="0" eb="2">
      <t>コウイキ</t>
    </rPh>
    <rPh sb="7" eb="9">
      <t>カブシキ</t>
    </rPh>
    <rPh sb="9" eb="11">
      <t>カイシャ</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</si>
  <si>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</si>
  <si>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</si>
  <si>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・電源等識別番号については、電源等情報(基本情報)に登録した後に、容量市場システムで付番された番号を記載してください。</t>
    <rPh sb="20" eb="22">
      <t>キホン</t>
    </rPh>
    <rPh sb="22" eb="24">
      <t>ジョウホウ</t>
    </rPh>
    <phoneticPr fontId="2"/>
  </si>
  <si>
    <t>・発電方式の区分については、電源等情報(詳細情報)に登録した区分を記載してください。ただし、複数の区分を登録している場合は、主たる区分を記載してください。</t>
  </si>
  <si>
    <t>・エリア名については、電源等情報(基本情報)に登録した「エリア名」を記載してください。</t>
  </si>
  <si>
    <t>・設備容量については、電源等情報(詳細情報)に登録した「設備容量」を応札単位毎に合計した値を記載してください。</t>
  </si>
  <si>
    <t>・各月の供給力の最大値については、設備容量から所内消費電力、大気温及びダム水位低下等の影響による能力減分を差し引いた値を記載してください。</t>
    <rPh sb="25" eb="27">
      <t>ショウヒ</t>
    </rPh>
    <rPh sb="33" eb="34">
      <t>オヨ</t>
    </rPh>
    <rPh sb="37" eb="39">
      <t>スイイ</t>
    </rPh>
    <rPh sb="39" eb="41">
      <t>テイカ</t>
    </rPh>
    <rPh sb="41" eb="42">
      <t>トウ</t>
    </rPh>
    <phoneticPr fontId="2"/>
  </si>
  <si>
    <t>・提供する各月の供給力については、各月の供給力の最大値を上限に、ダム運用等のリスクを踏まえて任意に記載してください。※この値がアセスメント対象容量になります。</t>
    <rPh sb="34" eb="36">
      <t>ウンヨウ</t>
    </rPh>
    <rPh sb="36" eb="37">
      <t>トウ</t>
    </rPh>
    <rPh sb="42" eb="43">
      <t>フ</t>
    </rPh>
    <rPh sb="46" eb="48">
      <t>ニンイ</t>
    </rPh>
    <phoneticPr fontId="2"/>
  </si>
  <si>
    <r>
      <t>1．以下の項目については、</t>
    </r>
    <r>
      <rPr>
        <sz val="11"/>
        <color rgb="FFFF0000"/>
        <rFont val="Meiryo UI"/>
        <family val="3"/>
        <charset val="128"/>
      </rPr>
      <t>期待容量の登録期間中</t>
    </r>
    <r>
      <rPr>
        <b/>
        <sz val="11"/>
        <color rgb="FFFF0000"/>
        <rFont val="Meiryo UI"/>
        <family val="3"/>
        <charset val="128"/>
      </rPr>
      <t>（2025/9/9～9/19）</t>
    </r>
    <r>
      <rPr>
        <sz val="11"/>
        <color theme="1"/>
        <rFont val="Meiryo UI"/>
        <family val="3"/>
        <charset val="128"/>
      </rPr>
      <t>に容量市場システムに登録してください。</t>
    </r>
    <phoneticPr fontId="2"/>
  </si>
  <si>
    <r>
      <t>2．以下の項目については、</t>
    </r>
    <r>
      <rPr>
        <sz val="11"/>
        <color rgb="FFFF0000"/>
        <rFont val="Meiryo UI"/>
        <family val="3"/>
        <charset val="128"/>
      </rPr>
      <t>期待容量等算定諸元一覧の登録期間中</t>
    </r>
    <r>
      <rPr>
        <b/>
        <sz val="11"/>
        <color rgb="FFFF0000"/>
        <rFont val="Meiryo UI"/>
        <family val="3"/>
        <charset val="128"/>
      </rPr>
      <t>（2025/10/27～11/4）</t>
    </r>
    <r>
      <rPr>
        <sz val="11"/>
        <color theme="1"/>
        <rFont val="Meiryo UI"/>
        <family val="3"/>
        <charset val="128"/>
      </rPr>
      <t>に容量市場システムに登録してください。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</si>
</sst>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18"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theme="1"/>
      <name val="Meiryo UI"/>
      <family val="3"/>
      <charset val="128"/>
    </font>
    <font>
      <b/>
      <sz val="12"/>
      <color rgb="FFFF0000"/>
      <name val="Meiryo UI"/>
      <family val="3"/>
      <charset val="128"/>
    </font>
    <font>
      <b/>
      <sz val="12"/>
      <color theme="0"/>
      <name val="Meiryo UI"/>
      <family val="3"/>
      <charset val="128"/>
    </font>
    <font>
      <u/>
      <sz val="1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lignment vertical="center"/>
    </xf>
    <xf numFmtId="0" fontId="10" fillId="0" borderId="0" applyNumberFormat="0" applyFill="0" applyBorder="0" applyAlignment="0" applyProtection="0">
      <alignment vertical="center"/>
    </xf>
  </cellStyleXfs>
  <cellXfs count="74">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xf numFmtId="0" fontId="3" fillId="0" borderId="0" xfId="0" applyFont="1"/>
    <xf numFmtId="0" fontId="5" fillId="0" borderId="0" xfId="0" applyFont="1"/>
    <xf numFmtId="0" fontId="3" fillId="0" borderId="0" xfId="0" applyFont="1" applyBorder="1" applyAlignment="1">
      <alignment horizontal="center" vertical="center"/>
    </xf>
    <xf numFmtId="0" fontId="8" fillId="0" borderId="0" xfId="0" applyFont="1"/>
    <xf numFmtId="0" fontId="1" fillId="0" borderId="1" xfId="1" applyFont="1" applyBorder="1" applyAlignment="1">
      <alignment vertical="center"/>
    </xf>
    <xf numFmtId="176" fontId="4" fillId="5" borderId="1" xfId="0" applyNumberFormat="1" applyFont="1" applyFill="1" applyBorder="1" applyAlignment="1" applyProtection="1">
      <alignment shrinkToFit="1"/>
      <protection locked="0"/>
    </xf>
    <xf numFmtId="0" fontId="3" fillId="0" borderId="0" xfId="0" applyFont="1" applyAlignment="1">
      <alignment vertical="center"/>
    </xf>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1" fillId="3" borderId="0" xfId="0" applyFont="1" applyFill="1" applyAlignment="1">
      <alignment horizontal="center"/>
    </xf>
    <xf numFmtId="176" fontId="4" fillId="6"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176" fontId="4" fillId="5" borderId="1" xfId="0" applyNumberFormat="1" applyFont="1" applyFill="1" applyBorder="1" applyAlignment="1" applyProtection="1">
      <alignment horizontal="center" vertical="center" shrinkToFit="1"/>
      <protection locked="0"/>
    </xf>
    <xf numFmtId="176" fontId="4" fillId="6" borderId="1" xfId="0" applyNumberFormat="1" applyFont="1" applyFill="1" applyBorder="1" applyAlignment="1" applyProtection="1">
      <alignment horizontal="center" vertical="center" shrinkToFit="1"/>
      <protection locked="0"/>
    </xf>
    <xf numFmtId="0" fontId="1"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0" fontId="5" fillId="0" borderId="0" xfId="0" applyFont="1" applyProtection="1">
      <protection hidden="1"/>
    </xf>
    <xf numFmtId="0" fontId="1" fillId="0" borderId="0" xfId="0" applyFont="1" applyProtection="1">
      <protection hidden="1"/>
    </xf>
    <xf numFmtId="0" fontId="11" fillId="0" borderId="0" xfId="0" applyFont="1" applyProtection="1">
      <protection hidden="1"/>
    </xf>
    <xf numFmtId="0" fontId="15" fillId="0" borderId="0" xfId="0" applyFont="1" applyProtection="1">
      <protection hidden="1"/>
    </xf>
    <xf numFmtId="0" fontId="15" fillId="0" borderId="0" xfId="0" applyFont="1" applyAlignment="1" applyProtection="1">
      <alignment vertical="center"/>
      <protection hidden="1"/>
    </xf>
    <xf numFmtId="0" fontId="1" fillId="0" borderId="0" xfId="0" applyFont="1"/>
    <xf numFmtId="0" fontId="0" fillId="0" borderId="0" xfId="0"/>
    <xf numFmtId="0" fontId="1" fillId="0" borderId="0" xfId="0" applyFont="1"/>
    <xf numFmtId="0" fontId="6" fillId="0" borderId="0" xfId="0" applyFont="1"/>
    <xf numFmtId="0" fontId="5" fillId="0" borderId="0" xfId="0" applyFont="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6" fillId="0" borderId="12" xfId="0" applyFont="1" applyFill="1" applyBorder="1" applyAlignment="1">
      <alignment horizontal="center"/>
    </xf>
    <xf numFmtId="0" fontId="16" fillId="0" borderId="0" xfId="0" applyFont="1" applyFill="1" applyAlignment="1">
      <alignment horizontal="center"/>
    </xf>
    <xf numFmtId="177" fontId="1" fillId="5" borderId="2" xfId="0" quotePrefix="1" applyNumberFormat="1" applyFont="1" applyFill="1" applyBorder="1" applyAlignment="1" applyProtection="1">
      <alignment horizontal="center" vertical="center"/>
      <protection locked="0"/>
    </xf>
    <xf numFmtId="177" fontId="1" fillId="5" borderId="4" xfId="0" applyNumberFormat="1" applyFont="1" applyFill="1" applyBorder="1" applyAlignment="1" applyProtection="1">
      <alignment horizontal="center" vertical="center"/>
      <protection locked="0"/>
    </xf>
    <xf numFmtId="177" fontId="1"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6">
    <dxf>
      <font>
        <b val="0"/>
        <i val="0"/>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CC00CC"/>
      <color rgb="FF00FF99"/>
      <color rgb="FF0000CC"/>
      <color rgb="FFCCFFCC"/>
      <color rgb="FFFF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170604</xdr:colOff>
      <xdr:row>13</xdr:row>
      <xdr:rowOff>199465</xdr:rowOff>
    </xdr:from>
    <xdr:to>
      <xdr:col>8</xdr:col>
      <xdr:colOff>484094</xdr:colOff>
      <xdr:row>16</xdr:row>
      <xdr:rowOff>177054</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27051" y="3077136"/>
          <a:ext cx="3495961" cy="972671"/>
        </a:xfrm>
        <a:prstGeom prst="wedgeRoundRectCallout">
          <a:avLst>
            <a:gd name="adj1" fmla="val -12244"/>
            <a:gd name="adj2" fmla="val 10084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664027</xdr:colOff>
      <xdr:row>5</xdr:row>
      <xdr:rowOff>21771</xdr:rowOff>
    </xdr:from>
    <xdr:to>
      <xdr:col>21</xdr:col>
      <xdr:colOff>305760</xdr:colOff>
      <xdr:row>8</xdr:row>
      <xdr:rowOff>47384</xdr:rowOff>
    </xdr:to>
    <xdr:sp macro="" textlink="">
      <xdr:nvSpPr>
        <xdr:cNvPr id="14" name="角丸四角形吹き出し 3">
          <a:extLst>
            <a:ext uri="{FF2B5EF4-FFF2-40B4-BE49-F238E27FC236}">
              <a16:creationId xmlns:a16="http://schemas.microsoft.com/office/drawing/2014/main" id="{00000000-0008-0000-0000-00000E000000}"/>
            </a:ext>
          </a:extLst>
        </xdr:cNvPr>
        <xdr:cNvSpPr/>
      </xdr:nvSpPr>
      <xdr:spPr>
        <a:xfrm>
          <a:off x="9895113" y="1055914"/>
          <a:ext cx="2526447" cy="646099"/>
        </a:xfrm>
        <a:prstGeom prst="wedgeRoundRectCallout">
          <a:avLst>
            <a:gd name="adj1" fmla="val -60209"/>
            <a:gd name="adj2" fmla="val 938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容量市場システムに登録している事業者名を入力</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15" name="角丸四角形吹き出し 7">
          <a:extLst>
            <a:ext uri="{FF2B5EF4-FFF2-40B4-BE49-F238E27FC236}">
              <a16:creationId xmlns:a16="http://schemas.microsoft.com/office/drawing/2014/main" id="{00000000-0008-0000-0000-00000F000000}"/>
            </a:ext>
          </a:extLst>
        </xdr:cNvPr>
        <xdr:cNvSpPr/>
      </xdr:nvSpPr>
      <xdr:spPr>
        <a:xfrm>
          <a:off x="6921203" y="5837817"/>
          <a:ext cx="2819846" cy="992840"/>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R37"/>
  <sheetViews>
    <sheetView showGridLines="0"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12" t="s">
        <v>56</v>
      </c>
      <c r="B1" s="12"/>
      <c r="C1" s="12"/>
      <c r="D1" s="12"/>
      <c r="E1" s="12"/>
      <c r="F1" s="13" t="s">
        <v>58</v>
      </c>
      <c r="G1" s="13"/>
      <c r="H1" s="13"/>
      <c r="I1" s="14" t="s">
        <v>57</v>
      </c>
      <c r="J1" s="5"/>
    </row>
    <row r="2" spans="1:17" ht="16.5" x14ac:dyDescent="0.25">
      <c r="A2" s="37" t="s">
        <v>0</v>
      </c>
      <c r="B2" s="38"/>
      <c r="C2" s="45"/>
      <c r="D2" s="46"/>
      <c r="F2" s="4"/>
      <c r="G2" s="4"/>
      <c r="H2" s="4"/>
      <c r="I2" s="4"/>
      <c r="J2" s="4"/>
      <c r="K2" s="4"/>
      <c r="L2" s="4"/>
      <c r="M2" s="4"/>
      <c r="N2" s="4"/>
      <c r="O2" s="4"/>
      <c r="P2" s="4"/>
      <c r="Q2" s="4"/>
    </row>
    <row r="3" spans="1:17" ht="16.5" x14ac:dyDescent="0.25">
      <c r="A3" s="6"/>
      <c r="B3" s="6"/>
      <c r="C3" s="4"/>
      <c r="D3" s="4"/>
      <c r="E3" s="4"/>
      <c r="F3" s="4"/>
      <c r="G3" s="4"/>
      <c r="H3" s="4"/>
      <c r="I3" s="4"/>
      <c r="J3" s="4"/>
      <c r="K3" s="4"/>
      <c r="L3" s="4"/>
      <c r="M3" s="4"/>
      <c r="N3" s="4"/>
      <c r="O3" s="4"/>
      <c r="P3" s="4"/>
      <c r="Q3" s="4"/>
    </row>
    <row r="4" spans="1:17" ht="16.5" x14ac:dyDescent="0.25">
      <c r="A4" s="39" t="s">
        <v>74</v>
      </c>
      <c r="B4" s="39"/>
      <c r="C4" s="39"/>
      <c r="D4" s="39"/>
      <c r="E4" s="39"/>
      <c r="F4" s="39"/>
      <c r="G4" s="39"/>
      <c r="H4" s="39"/>
      <c r="I4" s="39"/>
      <c r="J4" s="39"/>
      <c r="K4" s="39"/>
      <c r="L4" s="39"/>
      <c r="M4" s="39"/>
      <c r="N4" s="39"/>
      <c r="O4" s="39"/>
      <c r="P4" s="39"/>
      <c r="Q4" s="39"/>
    </row>
    <row r="5" spans="1:17" ht="16.5" x14ac:dyDescent="0.25">
      <c r="A5" s="4"/>
      <c r="B5" s="4"/>
      <c r="C5" s="4"/>
      <c r="D5" s="4"/>
      <c r="E5" s="4"/>
      <c r="F5" s="4"/>
      <c r="G5" s="4"/>
      <c r="H5" s="4"/>
      <c r="I5" s="4"/>
      <c r="J5" s="4"/>
      <c r="K5" s="4"/>
      <c r="L5" s="4"/>
      <c r="M5" s="4"/>
      <c r="N5" s="4"/>
      <c r="O5" s="4"/>
      <c r="P5" s="4"/>
      <c r="Q5" s="4"/>
    </row>
    <row r="6" spans="1:17" ht="16.5" x14ac:dyDescent="0.25">
      <c r="A6" s="39" t="s">
        <v>70</v>
      </c>
      <c r="B6" s="39"/>
      <c r="C6" s="39"/>
      <c r="D6" s="39"/>
      <c r="E6" s="39"/>
      <c r="F6" s="39"/>
      <c r="G6" s="39"/>
      <c r="H6" s="39"/>
      <c r="I6" s="39"/>
      <c r="J6" s="39"/>
      <c r="K6" s="39"/>
      <c r="L6" s="39"/>
      <c r="M6" s="39"/>
      <c r="N6" s="39"/>
      <c r="O6" s="39"/>
      <c r="P6" s="39"/>
      <c r="Q6" s="39"/>
    </row>
    <row r="7" spans="1:17" ht="16.5" x14ac:dyDescent="0.25">
      <c r="A7" s="18"/>
      <c r="B7" s="18"/>
      <c r="C7" s="18"/>
      <c r="D7" s="18"/>
      <c r="E7" s="18"/>
      <c r="F7" s="18"/>
      <c r="G7" s="18"/>
      <c r="H7" s="18"/>
      <c r="I7" s="18"/>
      <c r="J7" s="18"/>
      <c r="K7" s="18"/>
      <c r="L7" s="18"/>
      <c r="M7" s="18"/>
      <c r="N7" s="18"/>
      <c r="O7" s="18"/>
      <c r="P7" s="18"/>
      <c r="Q7" s="18"/>
    </row>
    <row r="8" spans="1:17" ht="16.5" x14ac:dyDescent="0.25">
      <c r="A8" s="20" t="s">
        <v>69</v>
      </c>
      <c r="B8" s="18"/>
      <c r="C8" s="18"/>
      <c r="D8" s="18"/>
      <c r="E8" s="18"/>
      <c r="F8" s="18"/>
      <c r="G8" s="18"/>
      <c r="H8" s="18"/>
      <c r="I8" s="18"/>
      <c r="J8" s="18"/>
      <c r="K8" s="18"/>
      <c r="L8" s="18"/>
      <c r="M8" s="18"/>
      <c r="N8" s="18"/>
      <c r="O8" s="18"/>
      <c r="P8" s="18"/>
      <c r="Q8" s="18"/>
    </row>
    <row r="9" spans="1:17" ht="16.5" x14ac:dyDescent="0.25">
      <c r="A9" s="21"/>
      <c r="B9" s="20" t="s">
        <v>68</v>
      </c>
      <c r="C9" s="18"/>
      <c r="D9" s="18"/>
      <c r="E9" s="18"/>
      <c r="F9" s="18"/>
      <c r="G9" s="18"/>
      <c r="H9" s="18"/>
      <c r="I9" s="18"/>
      <c r="J9" s="18"/>
      <c r="K9" s="18"/>
      <c r="L9" s="18"/>
      <c r="M9" s="18"/>
      <c r="N9" s="18"/>
      <c r="O9" s="18"/>
      <c r="P9" s="18"/>
      <c r="Q9" s="18"/>
    </row>
    <row r="10" spans="1:17" ht="16.5" x14ac:dyDescent="0.25">
      <c r="C10" s="4"/>
      <c r="D10" s="4"/>
      <c r="E10" s="4"/>
      <c r="F10" s="4"/>
      <c r="G10" s="4"/>
      <c r="H10" s="4"/>
      <c r="I10" s="4"/>
      <c r="J10" s="4"/>
      <c r="K10" s="4"/>
      <c r="L10" s="4"/>
      <c r="M10" s="7"/>
      <c r="N10" s="4"/>
      <c r="O10" s="4"/>
      <c r="P10" s="4"/>
      <c r="Q10" s="4"/>
    </row>
    <row r="11" spans="1:17" ht="16.5" x14ac:dyDescent="0.25">
      <c r="A11" s="10"/>
      <c r="B11" s="10"/>
      <c r="C11" s="10"/>
      <c r="D11" s="10"/>
      <c r="E11" s="10"/>
      <c r="F11" s="10"/>
      <c r="G11" s="10"/>
      <c r="H11" s="10"/>
      <c r="I11" s="10"/>
      <c r="J11" s="10"/>
      <c r="K11" s="10"/>
      <c r="L11" s="10" t="s">
        <v>75</v>
      </c>
      <c r="M11" s="40" t="s">
        <v>76</v>
      </c>
      <c r="N11" s="40"/>
      <c r="O11" s="40"/>
      <c r="P11" s="40"/>
      <c r="Q11" s="40"/>
    </row>
    <row r="12" spans="1:17" ht="24" customHeight="1" x14ac:dyDescent="0.25">
      <c r="A12" s="41" t="s">
        <v>1</v>
      </c>
      <c r="B12" s="41"/>
      <c r="C12" s="41"/>
      <c r="D12" s="41"/>
      <c r="E12" s="42" t="s">
        <v>25</v>
      </c>
      <c r="F12" s="43"/>
      <c r="G12" s="43"/>
      <c r="H12" s="43"/>
      <c r="I12" s="43"/>
      <c r="J12" s="43"/>
      <c r="K12" s="43"/>
      <c r="L12" s="43"/>
      <c r="M12" s="43"/>
      <c r="N12" s="43"/>
      <c r="O12" s="43"/>
      <c r="P12" s="44"/>
      <c r="Q12" s="11" t="s">
        <v>2</v>
      </c>
    </row>
    <row r="13" spans="1:17" ht="24" customHeight="1" x14ac:dyDescent="0.25">
      <c r="A13" s="41" t="s">
        <v>3</v>
      </c>
      <c r="B13" s="41"/>
      <c r="C13" s="41"/>
      <c r="D13" s="41"/>
      <c r="E13" s="47">
        <v>9601</v>
      </c>
      <c r="F13" s="48"/>
      <c r="G13" s="48"/>
      <c r="H13" s="48"/>
      <c r="I13" s="48"/>
      <c r="J13" s="48"/>
      <c r="K13" s="48"/>
      <c r="L13" s="48"/>
      <c r="M13" s="48"/>
      <c r="N13" s="48"/>
      <c r="O13" s="48"/>
      <c r="P13" s="49"/>
      <c r="Q13" s="3"/>
    </row>
    <row r="14" spans="1:17" ht="30" customHeight="1" x14ac:dyDescent="0.25">
      <c r="A14" s="50" t="s">
        <v>4</v>
      </c>
      <c r="B14" s="50"/>
      <c r="C14" s="50"/>
      <c r="D14" s="50"/>
      <c r="E14" s="51" t="s">
        <v>66</v>
      </c>
      <c r="F14" s="52"/>
      <c r="G14" s="52"/>
      <c r="H14" s="52"/>
      <c r="I14" s="52"/>
      <c r="J14" s="52"/>
      <c r="K14" s="52"/>
      <c r="L14" s="52"/>
      <c r="M14" s="52"/>
      <c r="N14" s="52"/>
      <c r="O14" s="52"/>
      <c r="P14" s="53"/>
      <c r="Q14" s="3"/>
    </row>
    <row r="15" spans="1:17" ht="24" customHeight="1" x14ac:dyDescent="0.25">
      <c r="A15" s="41" t="s">
        <v>5</v>
      </c>
      <c r="B15" s="41"/>
      <c r="C15" s="41"/>
      <c r="D15" s="41"/>
      <c r="E15" s="54" t="s">
        <v>38</v>
      </c>
      <c r="F15" s="55"/>
      <c r="G15" s="55"/>
      <c r="H15" s="55"/>
      <c r="I15" s="55"/>
      <c r="J15" s="55"/>
      <c r="K15" s="55"/>
      <c r="L15" s="55"/>
      <c r="M15" s="55"/>
      <c r="N15" s="55"/>
      <c r="O15" s="55"/>
      <c r="P15" s="56"/>
      <c r="Q15" s="3"/>
    </row>
    <row r="16" spans="1:17" ht="24" customHeight="1" x14ac:dyDescent="0.25">
      <c r="A16" s="41" t="s">
        <v>6</v>
      </c>
      <c r="B16" s="41"/>
      <c r="C16" s="41"/>
      <c r="D16" s="41"/>
      <c r="E16" s="54" t="s">
        <v>27</v>
      </c>
      <c r="F16" s="55"/>
      <c r="G16" s="55"/>
      <c r="H16" s="55"/>
      <c r="I16" s="55"/>
      <c r="J16" s="55"/>
      <c r="K16" s="55"/>
      <c r="L16" s="55"/>
      <c r="M16" s="55"/>
      <c r="N16" s="55"/>
      <c r="O16" s="55"/>
      <c r="P16" s="56"/>
      <c r="Q16" s="3"/>
    </row>
    <row r="17" spans="1:18" ht="24" customHeight="1" x14ac:dyDescent="0.25">
      <c r="A17" s="41" t="s">
        <v>7</v>
      </c>
      <c r="B17" s="41"/>
      <c r="C17" s="41"/>
      <c r="D17" s="41"/>
      <c r="E17" s="60">
        <v>120000</v>
      </c>
      <c r="F17" s="61"/>
      <c r="G17" s="61"/>
      <c r="H17" s="61"/>
      <c r="I17" s="61"/>
      <c r="J17" s="61"/>
      <c r="K17" s="61"/>
      <c r="L17" s="61"/>
      <c r="M17" s="61"/>
      <c r="N17" s="61"/>
      <c r="O17" s="61"/>
      <c r="P17" s="62"/>
      <c r="Q17" s="2" t="s">
        <v>24</v>
      </c>
    </row>
    <row r="18" spans="1:18" ht="24" customHeight="1" x14ac:dyDescent="0.25">
      <c r="A18" s="41" t="s">
        <v>8</v>
      </c>
      <c r="B18" s="41"/>
      <c r="C18" s="41"/>
      <c r="D18" s="41"/>
      <c r="E18" s="16" t="s">
        <v>12</v>
      </c>
      <c r="F18" s="11" t="s">
        <v>13</v>
      </c>
      <c r="G18" s="11" t="s">
        <v>14</v>
      </c>
      <c r="H18" s="11" t="s">
        <v>15</v>
      </c>
      <c r="I18" s="11" t="s">
        <v>16</v>
      </c>
      <c r="J18" s="11" t="s">
        <v>17</v>
      </c>
      <c r="K18" s="11" t="s">
        <v>18</v>
      </c>
      <c r="L18" s="11" t="s">
        <v>19</v>
      </c>
      <c r="M18" s="11" t="s">
        <v>20</v>
      </c>
      <c r="N18" s="11" t="s">
        <v>21</v>
      </c>
      <c r="O18" s="11" t="s">
        <v>22</v>
      </c>
      <c r="P18" s="11" t="s">
        <v>23</v>
      </c>
      <c r="Q18" s="3"/>
    </row>
    <row r="19" spans="1:18" ht="24" customHeight="1" x14ac:dyDescent="0.25">
      <c r="A19" s="41"/>
      <c r="B19" s="41"/>
      <c r="C19" s="41"/>
      <c r="D19" s="41"/>
      <c r="E19" s="9">
        <v>115000</v>
      </c>
      <c r="F19" s="9">
        <v>115000</v>
      </c>
      <c r="G19" s="9">
        <v>113000</v>
      </c>
      <c r="H19" s="9">
        <v>112000</v>
      </c>
      <c r="I19" s="9">
        <v>112000</v>
      </c>
      <c r="J19" s="9">
        <v>113000</v>
      </c>
      <c r="K19" s="9">
        <v>115000</v>
      </c>
      <c r="L19" s="9">
        <v>115000</v>
      </c>
      <c r="M19" s="9">
        <v>117000</v>
      </c>
      <c r="N19" s="9">
        <v>118000</v>
      </c>
      <c r="O19" s="9">
        <v>118000</v>
      </c>
      <c r="P19" s="9">
        <v>117000</v>
      </c>
      <c r="Q19" s="2" t="s">
        <v>24</v>
      </c>
      <c r="R19" s="5"/>
    </row>
    <row r="20" spans="1:18" ht="24" customHeight="1" x14ac:dyDescent="0.25">
      <c r="A20" s="41" t="s">
        <v>9</v>
      </c>
      <c r="B20" s="41"/>
      <c r="C20" s="41"/>
      <c r="D20" s="41"/>
      <c r="E20" s="57">
        <v>115000</v>
      </c>
      <c r="F20" s="58"/>
      <c r="G20" s="58"/>
      <c r="H20" s="58"/>
      <c r="I20" s="58"/>
      <c r="J20" s="58"/>
      <c r="K20" s="58"/>
      <c r="L20" s="58"/>
      <c r="M20" s="58"/>
      <c r="N20" s="58"/>
      <c r="O20" s="58"/>
      <c r="P20" s="59"/>
      <c r="Q20" s="2" t="s">
        <v>24</v>
      </c>
    </row>
    <row r="21" spans="1:18" ht="24" customHeight="1" x14ac:dyDescent="0.25">
      <c r="A21" s="41" t="s">
        <v>10</v>
      </c>
      <c r="B21" s="41"/>
      <c r="C21" s="41"/>
      <c r="D21" s="41"/>
      <c r="E21" s="11" t="s">
        <v>12</v>
      </c>
      <c r="F21" s="11" t="s">
        <v>13</v>
      </c>
      <c r="G21" s="11" t="s">
        <v>14</v>
      </c>
      <c r="H21" s="11" t="s">
        <v>15</v>
      </c>
      <c r="I21" s="11" t="s">
        <v>16</v>
      </c>
      <c r="J21" s="11" t="s">
        <v>17</v>
      </c>
      <c r="K21" s="11" t="s">
        <v>18</v>
      </c>
      <c r="L21" s="11" t="s">
        <v>19</v>
      </c>
      <c r="M21" s="11" t="s">
        <v>20</v>
      </c>
      <c r="N21" s="11" t="s">
        <v>21</v>
      </c>
      <c r="O21" s="11" t="s">
        <v>22</v>
      </c>
      <c r="P21" s="11" t="s">
        <v>23</v>
      </c>
      <c r="Q21" s="3"/>
    </row>
    <row r="22" spans="1:18" ht="24" customHeight="1" x14ac:dyDescent="0.25">
      <c r="A22" s="41"/>
      <c r="B22" s="41"/>
      <c r="C22" s="41"/>
      <c r="D22" s="41"/>
      <c r="E22" s="15">
        <v>105000</v>
      </c>
      <c r="F22" s="15">
        <v>105000</v>
      </c>
      <c r="G22" s="15">
        <v>103000</v>
      </c>
      <c r="H22" s="15">
        <v>102000</v>
      </c>
      <c r="I22" s="15">
        <v>102000</v>
      </c>
      <c r="J22" s="15">
        <v>103000</v>
      </c>
      <c r="K22" s="15">
        <v>105000</v>
      </c>
      <c r="L22" s="15">
        <v>105000</v>
      </c>
      <c r="M22" s="15">
        <v>107000</v>
      </c>
      <c r="N22" s="15">
        <v>108000</v>
      </c>
      <c r="O22" s="15">
        <v>108000</v>
      </c>
      <c r="P22" s="15">
        <v>107000</v>
      </c>
      <c r="Q22" s="2" t="s">
        <v>24</v>
      </c>
      <c r="R22" s="5"/>
    </row>
    <row r="23" spans="1:18" ht="24" customHeight="1" x14ac:dyDescent="0.25">
      <c r="A23" s="41" t="s">
        <v>11</v>
      </c>
      <c r="B23" s="41"/>
      <c r="C23" s="41"/>
      <c r="D23" s="41"/>
      <c r="E23" s="57">
        <v>105000</v>
      </c>
      <c r="F23" s="58"/>
      <c r="G23" s="58"/>
      <c r="H23" s="58"/>
      <c r="I23" s="58"/>
      <c r="J23" s="58"/>
      <c r="K23" s="58"/>
      <c r="L23" s="58"/>
      <c r="M23" s="58"/>
      <c r="N23" s="58"/>
      <c r="O23" s="58"/>
      <c r="P23" s="59"/>
      <c r="Q23" s="2" t="s">
        <v>24</v>
      </c>
    </row>
    <row r="24" spans="1:18" x14ac:dyDescent="0.25">
      <c r="A24" s="34" t="s">
        <v>26</v>
      </c>
      <c r="B24" s="34"/>
      <c r="C24" s="34"/>
      <c r="D24" s="34"/>
      <c r="E24" s="34"/>
      <c r="F24" s="34"/>
      <c r="G24" s="34"/>
      <c r="H24" s="34"/>
      <c r="I24" s="34"/>
      <c r="J24" s="34"/>
      <c r="K24" s="34"/>
      <c r="L24" s="34"/>
      <c r="M24" s="34"/>
      <c r="N24" s="34"/>
      <c r="O24" s="34"/>
      <c r="P24" s="33"/>
      <c r="Q24" s="33"/>
      <c r="R24" s="33"/>
    </row>
    <row r="25" spans="1:18" x14ac:dyDescent="0.25">
      <c r="A25" s="34" t="s">
        <v>85</v>
      </c>
      <c r="B25" s="34"/>
      <c r="C25" s="34"/>
      <c r="D25" s="34"/>
      <c r="E25" s="34"/>
      <c r="F25" s="34"/>
      <c r="G25" s="34"/>
      <c r="H25" s="34"/>
      <c r="I25" s="34"/>
      <c r="J25" s="34"/>
      <c r="K25" s="34"/>
      <c r="L25" s="34"/>
      <c r="M25" s="34"/>
      <c r="N25" s="34"/>
      <c r="O25" s="34"/>
      <c r="P25" s="33"/>
      <c r="Q25" s="33"/>
      <c r="R25" s="33"/>
    </row>
    <row r="26" spans="1:18" x14ac:dyDescent="0.25">
      <c r="A26" s="34"/>
      <c r="B26" s="34" t="s">
        <v>79</v>
      </c>
      <c r="C26" s="34"/>
      <c r="D26" s="34"/>
      <c r="E26" s="34"/>
      <c r="F26" s="34"/>
      <c r="G26" s="34"/>
      <c r="H26" s="34"/>
      <c r="I26" s="34"/>
      <c r="J26" s="34"/>
      <c r="K26" s="34"/>
      <c r="L26" s="34"/>
      <c r="M26" s="34"/>
      <c r="N26" s="34"/>
      <c r="O26" s="34"/>
      <c r="P26" s="33"/>
      <c r="Q26" s="33"/>
      <c r="R26" s="33"/>
    </row>
    <row r="27" spans="1:18" x14ac:dyDescent="0.25">
      <c r="A27" s="34"/>
      <c r="B27" s="34" t="s">
        <v>60</v>
      </c>
      <c r="C27" s="34"/>
      <c r="D27" s="34"/>
      <c r="E27" s="34"/>
      <c r="F27" s="34"/>
      <c r="G27" s="34"/>
      <c r="H27" s="34"/>
      <c r="I27" s="34"/>
      <c r="J27" s="34"/>
      <c r="K27" s="34"/>
      <c r="L27" s="34"/>
      <c r="M27" s="34"/>
      <c r="N27" s="34"/>
      <c r="O27" s="34"/>
      <c r="P27" s="33"/>
      <c r="Q27" s="33"/>
      <c r="R27" s="33"/>
    </row>
    <row r="28" spans="1:18" x14ac:dyDescent="0.25">
      <c r="A28" s="34"/>
      <c r="B28" s="34" t="s">
        <v>80</v>
      </c>
      <c r="C28" s="34"/>
      <c r="D28" s="34"/>
      <c r="E28" s="34"/>
      <c r="F28" s="34"/>
      <c r="G28" s="34"/>
      <c r="H28" s="34"/>
      <c r="I28" s="34"/>
      <c r="J28" s="34"/>
      <c r="K28" s="34"/>
      <c r="L28" s="34"/>
      <c r="M28" s="34"/>
      <c r="N28" s="34"/>
      <c r="O28" s="34"/>
      <c r="P28" s="33"/>
      <c r="Q28" s="33"/>
      <c r="R28" s="33"/>
    </row>
    <row r="29" spans="1:18" x14ac:dyDescent="0.25">
      <c r="A29" s="34"/>
      <c r="B29" s="34" t="s">
        <v>81</v>
      </c>
      <c r="C29" s="34"/>
      <c r="D29" s="34"/>
      <c r="E29" s="34"/>
      <c r="F29" s="34"/>
      <c r="G29" s="34"/>
      <c r="H29" s="34"/>
      <c r="I29" s="34"/>
      <c r="J29" s="34"/>
      <c r="K29" s="34"/>
      <c r="L29" s="34"/>
      <c r="M29" s="34"/>
      <c r="N29" s="34"/>
      <c r="O29" s="34"/>
      <c r="P29" s="33"/>
      <c r="Q29" s="33"/>
      <c r="R29" s="33"/>
    </row>
    <row r="30" spans="1:18" x14ac:dyDescent="0.25">
      <c r="A30" s="34"/>
      <c r="B30" s="34" t="s">
        <v>82</v>
      </c>
      <c r="C30" s="34"/>
      <c r="D30" s="34"/>
      <c r="E30" s="34"/>
      <c r="F30" s="34"/>
      <c r="G30" s="34"/>
      <c r="H30" s="34"/>
      <c r="I30" s="34"/>
      <c r="J30" s="34"/>
      <c r="K30" s="34"/>
      <c r="L30" s="34"/>
      <c r="M30" s="34"/>
      <c r="N30" s="34"/>
      <c r="O30" s="34"/>
      <c r="P30" s="33"/>
      <c r="Q30" s="33"/>
      <c r="R30" s="33"/>
    </row>
    <row r="31" spans="1:18" x14ac:dyDescent="0.25">
      <c r="A31" s="34"/>
      <c r="B31" s="34" t="s">
        <v>83</v>
      </c>
      <c r="C31" s="34"/>
      <c r="D31" s="34"/>
      <c r="E31" s="34"/>
      <c r="F31" s="34"/>
      <c r="G31" s="34"/>
      <c r="H31" s="34"/>
      <c r="I31" s="34"/>
      <c r="J31" s="34"/>
      <c r="K31" s="34"/>
      <c r="L31" s="34"/>
      <c r="M31" s="34"/>
      <c r="N31" s="34"/>
      <c r="O31" s="34"/>
      <c r="P31" s="33"/>
      <c r="Q31" s="33"/>
      <c r="R31" s="33"/>
    </row>
    <row r="32" spans="1:18" x14ac:dyDescent="0.25">
      <c r="A32" s="34"/>
      <c r="B32" s="35" t="s">
        <v>77</v>
      </c>
      <c r="C32" s="35"/>
      <c r="D32" s="35"/>
      <c r="E32" s="35"/>
      <c r="F32" s="34"/>
      <c r="G32" s="34"/>
      <c r="H32" s="34"/>
      <c r="I32" s="34"/>
      <c r="J32" s="34"/>
      <c r="K32" s="34"/>
      <c r="L32" s="34"/>
      <c r="M32" s="34"/>
      <c r="N32" s="34"/>
      <c r="O32" s="34"/>
      <c r="P32" s="33"/>
      <c r="Q32" s="33"/>
      <c r="R32" s="33"/>
    </row>
    <row r="33" spans="1:18" x14ac:dyDescent="0.25">
      <c r="A33" s="34"/>
      <c r="B33" s="35" t="s">
        <v>73</v>
      </c>
      <c r="C33" s="35"/>
      <c r="D33" s="35"/>
      <c r="E33" s="35"/>
      <c r="F33" s="34"/>
      <c r="G33" s="34"/>
      <c r="H33" s="34"/>
      <c r="I33" s="34"/>
      <c r="J33" s="34"/>
      <c r="K33" s="34"/>
      <c r="L33" s="34"/>
      <c r="M33" s="34"/>
      <c r="N33" s="34"/>
      <c r="O33" s="34"/>
      <c r="P33" s="32"/>
      <c r="Q33" s="32"/>
      <c r="R33" s="32"/>
    </row>
    <row r="34" spans="1:18" x14ac:dyDescent="0.25">
      <c r="A34" s="34"/>
      <c r="B34" s="34"/>
      <c r="C34" s="34"/>
      <c r="D34" s="34"/>
      <c r="E34" s="34"/>
      <c r="F34" s="34"/>
      <c r="G34" s="34"/>
      <c r="H34" s="34"/>
      <c r="I34" s="34"/>
      <c r="J34" s="34"/>
      <c r="K34" s="34"/>
      <c r="L34" s="34"/>
      <c r="M34" s="34"/>
      <c r="N34" s="34"/>
      <c r="O34" s="34"/>
      <c r="P34" s="32"/>
      <c r="Q34" s="32"/>
      <c r="R34" s="32"/>
    </row>
    <row r="35" spans="1:18" x14ac:dyDescent="0.25">
      <c r="A35" s="34" t="s">
        <v>86</v>
      </c>
      <c r="B35" s="34"/>
      <c r="C35" s="34"/>
      <c r="D35" s="34"/>
      <c r="E35" s="34"/>
      <c r="F35" s="34"/>
      <c r="G35" s="34"/>
      <c r="H35" s="34"/>
      <c r="I35" s="34"/>
      <c r="J35" s="34"/>
      <c r="K35" s="34"/>
      <c r="L35" s="34"/>
      <c r="M35" s="34"/>
      <c r="N35" s="34"/>
      <c r="O35" s="34"/>
      <c r="P35" s="32"/>
      <c r="Q35" s="32"/>
      <c r="R35" s="32"/>
    </row>
    <row r="36" spans="1:18" x14ac:dyDescent="0.25">
      <c r="A36" s="34"/>
      <c r="B36" s="35" t="s">
        <v>84</v>
      </c>
      <c r="C36" s="34"/>
      <c r="D36" s="34"/>
      <c r="E36" s="34"/>
      <c r="F36" s="34"/>
      <c r="G36" s="34"/>
      <c r="H36" s="34"/>
      <c r="I36" s="34"/>
      <c r="J36" s="34"/>
      <c r="K36" s="34"/>
      <c r="L36" s="34"/>
      <c r="M36" s="34"/>
      <c r="N36" s="34"/>
      <c r="O36" s="34"/>
      <c r="P36" s="32"/>
      <c r="Q36" s="32"/>
      <c r="R36" s="32"/>
    </row>
    <row r="37" spans="1:18" x14ac:dyDescent="0.25">
      <c r="A37" s="34"/>
      <c r="B37" s="35" t="s">
        <v>78</v>
      </c>
      <c r="C37" s="34"/>
      <c r="D37" s="34"/>
      <c r="E37" s="34"/>
      <c r="F37" s="34"/>
      <c r="G37" s="34"/>
      <c r="H37" s="34"/>
      <c r="I37" s="34"/>
      <c r="J37" s="34"/>
      <c r="K37" s="34"/>
      <c r="L37" s="34"/>
      <c r="M37" s="34"/>
      <c r="N37" s="34"/>
      <c r="O37" s="34"/>
      <c r="P37" s="32"/>
      <c r="Q37" s="32"/>
      <c r="R37" s="32"/>
    </row>
  </sheetData>
  <dataConsolidate/>
  <mergeCells count="23">
    <mergeCell ref="A21:D22"/>
    <mergeCell ref="A23:D23"/>
    <mergeCell ref="E23:P23"/>
    <mergeCell ref="A16:D16"/>
    <mergeCell ref="E16:P16"/>
    <mergeCell ref="A17:D17"/>
    <mergeCell ref="E17:P17"/>
    <mergeCell ref="A18:D19"/>
    <mergeCell ref="A20:D20"/>
    <mergeCell ref="E20:P20"/>
    <mergeCell ref="A13:D13"/>
    <mergeCell ref="E13:P13"/>
    <mergeCell ref="A14:D14"/>
    <mergeCell ref="E14:P14"/>
    <mergeCell ref="A15:D15"/>
    <mergeCell ref="E15:P15"/>
    <mergeCell ref="A2:B2"/>
    <mergeCell ref="A4:Q4"/>
    <mergeCell ref="A6:Q6"/>
    <mergeCell ref="M11:Q11"/>
    <mergeCell ref="A12:D12"/>
    <mergeCell ref="E12:P12"/>
    <mergeCell ref="C2:D2"/>
  </mergeCells>
  <phoneticPr fontId="2"/>
  <conditionalFormatting sqref="E22:P22">
    <cfRule type="cellIs" dxfId="5" priority="4" operator="greaterThan">
      <formula>E19</formula>
    </cfRule>
  </conditionalFormatting>
  <conditionalFormatting sqref="E23:P23">
    <cfRule type="cellIs" dxfId="4" priority="3" operator="lessThan">
      <formula>1000</formula>
    </cfRule>
  </conditionalFormatting>
  <conditionalFormatting sqref="E20:P20">
    <cfRule type="cellIs" dxfId="3" priority="2" operator="lessThan">
      <formula>1000</formula>
    </cfRule>
  </conditionalFormatting>
  <conditionalFormatting sqref="E19:P19">
    <cfRule type="cellIs" dxfId="2"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pageSetUpPr fitToPage="1"/>
  </sheetPr>
  <dimension ref="A1:S37"/>
  <sheetViews>
    <sheetView showGridLines="0" tabSelected="1" zoomScale="85" zoomScaleNormal="85" workbookViewId="0"/>
  </sheetViews>
  <sheetFormatPr defaultColWidth="9" defaultRowHeight="15.75" x14ac:dyDescent="0.25"/>
  <cols>
    <col min="1" max="4" width="5.625" style="24" customWidth="1"/>
    <col min="5" max="16" width="10.25" style="24" bestFit="1" customWidth="1"/>
    <col min="17" max="20" width="5.625" style="24" customWidth="1"/>
    <col min="21" max="16384" width="9" style="24"/>
  </cols>
  <sheetData>
    <row r="1" spans="1:18" ht="16.5" x14ac:dyDescent="0.25">
      <c r="A1" s="12" t="s">
        <v>56</v>
      </c>
      <c r="B1" s="12"/>
      <c r="C1" s="12"/>
      <c r="D1" s="12"/>
      <c r="E1" s="12"/>
      <c r="F1" s="13" t="s">
        <v>59</v>
      </c>
      <c r="G1" s="13"/>
      <c r="H1" s="13"/>
      <c r="I1" s="14" t="s">
        <v>57</v>
      </c>
    </row>
    <row r="2" spans="1:18" ht="16.5" x14ac:dyDescent="0.25">
      <c r="A2" s="37" t="s">
        <v>0</v>
      </c>
      <c r="B2" s="38"/>
      <c r="C2" s="45"/>
      <c r="D2" s="46"/>
      <c r="E2" s="4"/>
      <c r="F2" s="4"/>
      <c r="G2" s="4"/>
      <c r="H2" s="4"/>
      <c r="I2" s="4"/>
      <c r="J2" s="4"/>
      <c r="K2" s="4"/>
      <c r="L2" s="4"/>
      <c r="M2" s="4"/>
      <c r="N2" s="4"/>
      <c r="O2" s="4"/>
      <c r="P2" s="4"/>
      <c r="Q2" s="4"/>
    </row>
    <row r="3" spans="1:18" ht="16.5" x14ac:dyDescent="0.25">
      <c r="A3" s="6"/>
      <c r="B3" s="6"/>
      <c r="C3" s="4"/>
      <c r="D3" s="4"/>
      <c r="E3" s="4"/>
      <c r="F3" s="4"/>
      <c r="G3" s="4"/>
      <c r="H3" s="4"/>
      <c r="I3" s="4"/>
      <c r="J3" s="4"/>
      <c r="K3" s="4"/>
      <c r="L3" s="4"/>
      <c r="M3" s="4"/>
      <c r="N3" s="4"/>
      <c r="O3" s="4"/>
      <c r="P3" s="4"/>
      <c r="Q3" s="4"/>
    </row>
    <row r="4" spans="1:18" ht="16.5" x14ac:dyDescent="0.25">
      <c r="A4" s="39" t="s">
        <v>74</v>
      </c>
      <c r="B4" s="39"/>
      <c r="C4" s="39"/>
      <c r="D4" s="39"/>
      <c r="E4" s="39"/>
      <c r="F4" s="39"/>
      <c r="G4" s="39"/>
      <c r="H4" s="39"/>
      <c r="I4" s="39"/>
      <c r="J4" s="39"/>
      <c r="K4" s="39"/>
      <c r="L4" s="39"/>
      <c r="M4" s="39"/>
      <c r="N4" s="39"/>
      <c r="O4" s="39"/>
      <c r="P4" s="39"/>
      <c r="Q4" s="39"/>
    </row>
    <row r="5" spans="1:18" ht="16.5" x14ac:dyDescent="0.25">
      <c r="A5" s="4"/>
      <c r="B5" s="4"/>
      <c r="C5" s="4"/>
      <c r="D5" s="4"/>
      <c r="E5" s="4"/>
      <c r="F5" s="4"/>
      <c r="G5" s="4"/>
      <c r="H5" s="4"/>
      <c r="I5" s="4"/>
      <c r="J5" s="4"/>
      <c r="K5" s="4"/>
      <c r="L5" s="4"/>
      <c r="M5" s="4"/>
      <c r="N5" s="4"/>
      <c r="O5" s="4"/>
      <c r="P5" s="4"/>
      <c r="Q5" s="4"/>
    </row>
    <row r="6" spans="1:18" ht="16.5" x14ac:dyDescent="0.25">
      <c r="A6" s="39" t="s">
        <v>61</v>
      </c>
      <c r="B6" s="39"/>
      <c r="C6" s="39"/>
      <c r="D6" s="39"/>
      <c r="E6" s="39"/>
      <c r="F6" s="39"/>
      <c r="G6" s="39"/>
      <c r="H6" s="39"/>
      <c r="I6" s="39"/>
      <c r="J6" s="39"/>
      <c r="K6" s="39"/>
      <c r="L6" s="39"/>
      <c r="M6" s="39"/>
      <c r="N6" s="39"/>
      <c r="O6" s="39"/>
      <c r="P6" s="39"/>
      <c r="Q6" s="39"/>
    </row>
    <row r="7" spans="1:18" ht="16.5" x14ac:dyDescent="0.25">
      <c r="A7" s="25"/>
      <c r="B7" s="25"/>
      <c r="C7" s="25"/>
      <c r="D7" s="25"/>
      <c r="E7" s="25"/>
      <c r="F7" s="25"/>
      <c r="G7" s="25"/>
      <c r="H7" s="25"/>
      <c r="I7" s="25"/>
      <c r="J7" s="25"/>
      <c r="K7" s="25"/>
      <c r="L7" s="25"/>
      <c r="M7" s="25"/>
      <c r="N7" s="25"/>
      <c r="O7" s="25"/>
      <c r="P7" s="25"/>
      <c r="Q7" s="25"/>
    </row>
    <row r="8" spans="1:18" ht="16.5" x14ac:dyDescent="0.25">
      <c r="A8" s="19" t="s">
        <v>67</v>
      </c>
      <c r="B8" s="25"/>
      <c r="C8" s="25"/>
      <c r="D8" s="25"/>
      <c r="E8" s="25"/>
      <c r="F8" s="25"/>
      <c r="G8" s="25"/>
      <c r="H8" s="25"/>
      <c r="I8" s="25"/>
      <c r="J8" s="25"/>
      <c r="K8" s="25"/>
      <c r="L8" s="25"/>
      <c r="M8" s="25"/>
      <c r="N8" s="25"/>
      <c r="O8" s="25"/>
      <c r="P8" s="25"/>
      <c r="Q8" s="25"/>
    </row>
    <row r="9" spans="1:18" ht="16.5" x14ac:dyDescent="0.25">
      <c r="A9" s="25"/>
      <c r="B9" s="19" t="s">
        <v>68</v>
      </c>
      <c r="C9" s="25"/>
      <c r="D9" s="25"/>
      <c r="E9" s="25"/>
      <c r="F9" s="25"/>
      <c r="G9" s="25"/>
      <c r="H9" s="25"/>
      <c r="I9" s="25"/>
      <c r="J9" s="25"/>
      <c r="K9" s="25"/>
      <c r="L9" s="25"/>
      <c r="M9" s="25"/>
      <c r="N9" s="25"/>
      <c r="O9" s="25"/>
      <c r="P9" s="25"/>
      <c r="Q9" s="25"/>
    </row>
    <row r="10" spans="1:18" ht="16.5" x14ac:dyDescent="0.25">
      <c r="A10" s="25"/>
      <c r="B10" s="19"/>
      <c r="C10" s="25"/>
      <c r="D10" s="25"/>
      <c r="E10" s="25"/>
      <c r="F10" s="25"/>
      <c r="G10" s="25"/>
      <c r="H10" s="25"/>
      <c r="I10" s="25"/>
      <c r="J10" s="25"/>
      <c r="K10" s="25"/>
      <c r="L10" s="25"/>
      <c r="M10" s="25"/>
      <c r="N10" s="25"/>
      <c r="O10" s="25"/>
      <c r="P10" s="25"/>
      <c r="Q10" s="25"/>
    </row>
    <row r="11" spans="1:18" ht="16.5" x14ac:dyDescent="0.25">
      <c r="A11" s="10"/>
      <c r="B11" s="10"/>
      <c r="C11" s="10"/>
      <c r="D11" s="10"/>
      <c r="E11" s="31" t="str">
        <f>IF(OR($R$18=1,$R$21=1),"！！！入力エラーがあります。R列のコメントを確認してください。！！！","")</f>
        <v/>
      </c>
      <c r="F11" s="10"/>
      <c r="G11" s="10"/>
      <c r="H11" s="10"/>
      <c r="I11" s="10"/>
      <c r="J11" s="10"/>
      <c r="K11" s="10"/>
      <c r="L11" s="10" t="s">
        <v>75</v>
      </c>
      <c r="M11" s="40"/>
      <c r="N11" s="40"/>
      <c r="O11" s="40"/>
      <c r="P11" s="40"/>
      <c r="Q11" s="40"/>
      <c r="R11" s="36"/>
    </row>
    <row r="12" spans="1:18" ht="24" customHeight="1" x14ac:dyDescent="0.25">
      <c r="A12" s="41" t="s">
        <v>1</v>
      </c>
      <c r="B12" s="41"/>
      <c r="C12" s="41"/>
      <c r="D12" s="41"/>
      <c r="E12" s="42" t="s">
        <v>25</v>
      </c>
      <c r="F12" s="43"/>
      <c r="G12" s="43"/>
      <c r="H12" s="43"/>
      <c r="I12" s="43"/>
      <c r="J12" s="43"/>
      <c r="K12" s="43"/>
      <c r="L12" s="43"/>
      <c r="M12" s="43"/>
      <c r="N12" s="43"/>
      <c r="O12" s="43"/>
      <c r="P12" s="44"/>
      <c r="Q12" s="26" t="s">
        <v>2</v>
      </c>
    </row>
    <row r="13" spans="1:18" ht="24" customHeight="1" x14ac:dyDescent="0.25">
      <c r="A13" s="41" t="s">
        <v>3</v>
      </c>
      <c r="B13" s="41"/>
      <c r="C13" s="41"/>
      <c r="D13" s="41"/>
      <c r="E13" s="47"/>
      <c r="F13" s="48"/>
      <c r="G13" s="48"/>
      <c r="H13" s="48"/>
      <c r="I13" s="48"/>
      <c r="J13" s="48"/>
      <c r="K13" s="48"/>
      <c r="L13" s="48"/>
      <c r="M13" s="48"/>
      <c r="N13" s="48"/>
      <c r="O13" s="48"/>
      <c r="P13" s="49"/>
      <c r="Q13" s="3"/>
    </row>
    <row r="14" spans="1:18" ht="30" customHeight="1" x14ac:dyDescent="0.25">
      <c r="A14" s="50" t="s">
        <v>4</v>
      </c>
      <c r="B14" s="50"/>
      <c r="C14" s="50"/>
      <c r="D14" s="50"/>
      <c r="E14" s="51" t="s">
        <v>66</v>
      </c>
      <c r="F14" s="52"/>
      <c r="G14" s="52"/>
      <c r="H14" s="52"/>
      <c r="I14" s="52"/>
      <c r="J14" s="52"/>
      <c r="K14" s="52"/>
      <c r="L14" s="52"/>
      <c r="M14" s="52"/>
      <c r="N14" s="52"/>
      <c r="O14" s="52"/>
      <c r="P14" s="53"/>
      <c r="Q14" s="3"/>
    </row>
    <row r="15" spans="1:18" ht="24" customHeight="1" x14ac:dyDescent="0.25">
      <c r="A15" s="41" t="s">
        <v>5</v>
      </c>
      <c r="B15" s="41"/>
      <c r="C15" s="41"/>
      <c r="D15" s="41"/>
      <c r="E15" s="54"/>
      <c r="F15" s="55"/>
      <c r="G15" s="55"/>
      <c r="H15" s="55"/>
      <c r="I15" s="55"/>
      <c r="J15" s="55"/>
      <c r="K15" s="55"/>
      <c r="L15" s="55"/>
      <c r="M15" s="55"/>
      <c r="N15" s="55"/>
      <c r="O15" s="55"/>
      <c r="P15" s="56"/>
      <c r="Q15" s="3"/>
    </row>
    <row r="16" spans="1:18" ht="24" customHeight="1" x14ac:dyDescent="0.25">
      <c r="A16" s="41" t="s">
        <v>6</v>
      </c>
      <c r="B16" s="41"/>
      <c r="C16" s="41"/>
      <c r="D16" s="41"/>
      <c r="E16" s="54"/>
      <c r="F16" s="55"/>
      <c r="G16" s="55"/>
      <c r="H16" s="55"/>
      <c r="I16" s="55"/>
      <c r="J16" s="55"/>
      <c r="K16" s="55"/>
      <c r="L16" s="55"/>
      <c r="M16" s="55"/>
      <c r="N16" s="55"/>
      <c r="O16" s="55"/>
      <c r="P16" s="56"/>
      <c r="Q16" s="3"/>
    </row>
    <row r="17" spans="1:19" ht="24" customHeight="1" x14ac:dyDescent="0.25">
      <c r="A17" s="41" t="s">
        <v>7</v>
      </c>
      <c r="B17" s="41"/>
      <c r="C17" s="41"/>
      <c r="D17" s="41"/>
      <c r="E17" s="60"/>
      <c r="F17" s="61"/>
      <c r="G17" s="61"/>
      <c r="H17" s="61"/>
      <c r="I17" s="61"/>
      <c r="J17" s="61"/>
      <c r="K17" s="61"/>
      <c r="L17" s="61"/>
      <c r="M17" s="61"/>
      <c r="N17" s="61"/>
      <c r="O17" s="61"/>
      <c r="P17" s="62"/>
      <c r="Q17" s="2" t="s">
        <v>24</v>
      </c>
    </row>
    <row r="18" spans="1:19" ht="24" customHeight="1" x14ac:dyDescent="0.25">
      <c r="A18" s="63" t="s">
        <v>8</v>
      </c>
      <c r="B18" s="64"/>
      <c r="C18" s="64"/>
      <c r="D18" s="65"/>
      <c r="E18" s="26" t="s">
        <v>12</v>
      </c>
      <c r="F18" s="26" t="s">
        <v>13</v>
      </c>
      <c r="G18" s="26" t="s">
        <v>14</v>
      </c>
      <c r="H18" s="26" t="s">
        <v>15</v>
      </c>
      <c r="I18" s="26" t="s">
        <v>16</v>
      </c>
      <c r="J18" s="26" t="s">
        <v>17</v>
      </c>
      <c r="K18" s="26" t="s">
        <v>18</v>
      </c>
      <c r="L18" s="26" t="s">
        <v>19</v>
      </c>
      <c r="M18" s="26" t="s">
        <v>20</v>
      </c>
      <c r="N18" s="26" t="s">
        <v>21</v>
      </c>
      <c r="O18" s="26" t="s">
        <v>22</v>
      </c>
      <c r="P18" s="26" t="s">
        <v>23</v>
      </c>
      <c r="Q18" s="3"/>
      <c r="R18" s="29">
        <f>IF(MAX(E19:P19)&gt;E17,1,0)</f>
        <v>0</v>
      </c>
    </row>
    <row r="19" spans="1:19" ht="24" customHeight="1" x14ac:dyDescent="0.25">
      <c r="A19" s="66"/>
      <c r="B19" s="67"/>
      <c r="C19" s="67"/>
      <c r="D19" s="68"/>
      <c r="E19" s="22"/>
      <c r="F19" s="22"/>
      <c r="G19" s="22"/>
      <c r="H19" s="22"/>
      <c r="I19" s="22"/>
      <c r="J19" s="22"/>
      <c r="K19" s="22"/>
      <c r="L19" s="22"/>
      <c r="M19" s="22"/>
      <c r="N19" s="22"/>
      <c r="O19" s="22"/>
      <c r="P19" s="22"/>
      <c r="Q19" s="2" t="s">
        <v>24</v>
      </c>
      <c r="R19" s="27" t="str">
        <f>IF(MAX(E19:P19)&gt;E17,"※「各月の供給力の最大値」が「設備容量」を超過している月があります。入力値を修正してください。","")</f>
        <v/>
      </c>
      <c r="S19" s="28"/>
    </row>
    <row r="20" spans="1:19" ht="24" customHeight="1" x14ac:dyDescent="0.25">
      <c r="A20" s="41" t="s">
        <v>9</v>
      </c>
      <c r="B20" s="41"/>
      <c r="C20" s="41"/>
      <c r="D20" s="41"/>
      <c r="E20" s="57">
        <f>IFERROR(ROUND(AVERAGE(E19:P19),0),0)</f>
        <v>0</v>
      </c>
      <c r="F20" s="58"/>
      <c r="G20" s="58"/>
      <c r="H20" s="58"/>
      <c r="I20" s="58"/>
      <c r="J20" s="58"/>
      <c r="K20" s="58"/>
      <c r="L20" s="58"/>
      <c r="M20" s="58"/>
      <c r="N20" s="58"/>
      <c r="O20" s="58"/>
      <c r="P20" s="59"/>
      <c r="Q20" s="2" t="s">
        <v>24</v>
      </c>
    </row>
    <row r="21" spans="1:19" ht="24.6" customHeight="1" x14ac:dyDescent="0.25">
      <c r="A21" s="63" t="s">
        <v>10</v>
      </c>
      <c r="B21" s="64"/>
      <c r="C21" s="64"/>
      <c r="D21" s="65"/>
      <c r="E21" s="26" t="s">
        <v>12</v>
      </c>
      <c r="F21" s="26" t="s">
        <v>13</v>
      </c>
      <c r="G21" s="26" t="s">
        <v>14</v>
      </c>
      <c r="H21" s="26" t="s">
        <v>15</v>
      </c>
      <c r="I21" s="26" t="s">
        <v>16</v>
      </c>
      <c r="J21" s="26" t="s">
        <v>17</v>
      </c>
      <c r="K21" s="26" t="s">
        <v>18</v>
      </c>
      <c r="L21" s="26" t="s">
        <v>19</v>
      </c>
      <c r="M21" s="26" t="s">
        <v>20</v>
      </c>
      <c r="N21" s="26" t="s">
        <v>21</v>
      </c>
      <c r="O21" s="26" t="s">
        <v>22</v>
      </c>
      <c r="P21" s="26" t="s">
        <v>23</v>
      </c>
      <c r="Q21" s="3"/>
      <c r="R21" s="29">
        <f>IF(OR(E22&gt;E19,F22&gt;F19,G22&gt;G19,H22&gt;H19,I22&gt;I19,J22&gt;J19,K22&gt;K19,L22&gt;L19,M22&gt;M19,N22&gt;N19,O22&gt;O19,P22&gt;P19),1,0)</f>
        <v>0</v>
      </c>
    </row>
    <row r="22" spans="1:19" ht="24" customHeight="1" x14ac:dyDescent="0.25">
      <c r="A22" s="66"/>
      <c r="B22" s="67"/>
      <c r="C22" s="67"/>
      <c r="D22" s="68"/>
      <c r="E22" s="23"/>
      <c r="F22" s="23"/>
      <c r="G22" s="23"/>
      <c r="H22" s="23"/>
      <c r="I22" s="23"/>
      <c r="J22" s="23"/>
      <c r="K22" s="23"/>
      <c r="L22" s="23"/>
      <c r="M22" s="23"/>
      <c r="N22" s="23"/>
      <c r="O22" s="23"/>
      <c r="P22" s="23"/>
      <c r="Q22" s="2" t="s">
        <v>24</v>
      </c>
      <c r="R22" s="27" t="str">
        <f>IF(OR(E22&gt;E19,F22&gt;F19,G22&gt;G19,H22&gt;H19,I22&gt;I19,J22&gt;J19,K22&gt;K19,L22&gt;L19,M22&gt;M19,N22&gt;N19,O22&gt;O19,P22&gt;P19),"※「提供する各月の供給力」が「各月の供給力の最大値」を超過している月があります。入力値を修正してください。","")</f>
        <v/>
      </c>
      <c r="S22" s="28"/>
    </row>
    <row r="23" spans="1:19" ht="24" customHeight="1" x14ac:dyDescent="0.25">
      <c r="A23" s="41" t="s">
        <v>11</v>
      </c>
      <c r="B23" s="41"/>
      <c r="C23" s="41"/>
      <c r="D23" s="41"/>
      <c r="E23" s="57">
        <f>IFERROR(ROUND(AVERAGE(E22:P22),0),0)</f>
        <v>0</v>
      </c>
      <c r="F23" s="58"/>
      <c r="G23" s="58"/>
      <c r="H23" s="58"/>
      <c r="I23" s="58"/>
      <c r="J23" s="58"/>
      <c r="K23" s="58"/>
      <c r="L23" s="58"/>
      <c r="M23" s="58"/>
      <c r="N23" s="58"/>
      <c r="O23" s="58"/>
      <c r="P23" s="59"/>
      <c r="Q23" s="2" t="s">
        <v>24</v>
      </c>
    </row>
    <row r="24" spans="1:19" ht="16.5" x14ac:dyDescent="0.25">
      <c r="A24" s="34" t="s">
        <v>26</v>
      </c>
      <c r="B24" s="34"/>
      <c r="C24" s="34"/>
      <c r="D24" s="34"/>
      <c r="E24" s="34"/>
      <c r="F24" s="34"/>
      <c r="G24" s="34"/>
      <c r="H24" s="34"/>
      <c r="I24" s="34"/>
      <c r="J24" s="34"/>
      <c r="K24" s="34"/>
      <c r="L24" s="34"/>
      <c r="M24" s="34"/>
      <c r="N24" s="34"/>
      <c r="O24" s="33"/>
      <c r="P24" s="30" t="str">
        <f>IF(OR($R$18=1,$R$21=1),"！！！入力エラーがあります。R列のコメントを確認してください。！！！","")</f>
        <v/>
      </c>
    </row>
    <row r="25" spans="1:19" x14ac:dyDescent="0.25">
      <c r="A25" s="34" t="s">
        <v>85</v>
      </c>
      <c r="B25" s="34"/>
      <c r="C25" s="34"/>
      <c r="D25" s="34"/>
      <c r="E25" s="34"/>
      <c r="F25" s="34"/>
      <c r="G25" s="34"/>
      <c r="H25" s="34"/>
      <c r="I25" s="34"/>
      <c r="J25" s="34"/>
      <c r="K25" s="34"/>
      <c r="L25" s="34"/>
      <c r="M25" s="34"/>
      <c r="N25" s="34"/>
      <c r="O25" s="33"/>
    </row>
    <row r="26" spans="1:19" x14ac:dyDescent="0.25">
      <c r="A26" s="34"/>
      <c r="B26" s="34" t="s">
        <v>79</v>
      </c>
      <c r="C26" s="34"/>
      <c r="D26" s="34"/>
      <c r="E26" s="34"/>
      <c r="F26" s="34"/>
      <c r="G26" s="34"/>
      <c r="H26" s="34"/>
      <c r="I26" s="34"/>
      <c r="J26" s="34"/>
      <c r="K26" s="34"/>
      <c r="L26" s="34"/>
      <c r="M26" s="34"/>
      <c r="N26" s="34"/>
      <c r="O26" s="33"/>
    </row>
    <row r="27" spans="1:19" x14ac:dyDescent="0.25">
      <c r="A27" s="34"/>
      <c r="B27" s="34" t="s">
        <v>60</v>
      </c>
      <c r="C27" s="34"/>
      <c r="D27" s="34"/>
      <c r="E27" s="34"/>
      <c r="F27" s="34"/>
      <c r="G27" s="34"/>
      <c r="H27" s="34"/>
      <c r="I27" s="34"/>
      <c r="J27" s="34"/>
      <c r="K27" s="34"/>
      <c r="L27" s="34"/>
      <c r="M27" s="34"/>
      <c r="N27" s="34"/>
      <c r="O27" s="33"/>
    </row>
    <row r="28" spans="1:19" x14ac:dyDescent="0.25">
      <c r="A28" s="34"/>
      <c r="B28" s="34" t="s">
        <v>80</v>
      </c>
      <c r="C28" s="34"/>
      <c r="D28" s="34"/>
      <c r="E28" s="34"/>
      <c r="F28" s="34"/>
      <c r="G28" s="34"/>
      <c r="H28" s="34"/>
      <c r="I28" s="34"/>
      <c r="J28" s="34"/>
      <c r="K28" s="34"/>
      <c r="L28" s="34"/>
      <c r="M28" s="34"/>
      <c r="N28" s="34"/>
      <c r="O28" s="33"/>
    </row>
    <row r="29" spans="1:19" x14ac:dyDescent="0.25">
      <c r="A29" s="34"/>
      <c r="B29" s="34" t="s">
        <v>81</v>
      </c>
      <c r="C29" s="34"/>
      <c r="D29" s="34"/>
      <c r="E29" s="34"/>
      <c r="F29" s="34"/>
      <c r="G29" s="34"/>
      <c r="H29" s="34"/>
      <c r="I29" s="34"/>
      <c r="J29" s="34"/>
      <c r="K29" s="34"/>
      <c r="L29" s="34"/>
      <c r="M29" s="34"/>
      <c r="N29" s="34"/>
      <c r="O29" s="33"/>
    </row>
    <row r="30" spans="1:19" x14ac:dyDescent="0.25">
      <c r="A30" s="34"/>
      <c r="B30" s="34" t="s">
        <v>82</v>
      </c>
      <c r="C30" s="34"/>
      <c r="D30" s="34"/>
      <c r="E30" s="34"/>
      <c r="F30" s="34"/>
      <c r="G30" s="34"/>
      <c r="H30" s="34"/>
      <c r="I30" s="34"/>
      <c r="J30" s="34"/>
      <c r="K30" s="34"/>
      <c r="L30" s="34"/>
      <c r="M30" s="34"/>
      <c r="N30" s="34"/>
      <c r="O30" s="33"/>
    </row>
    <row r="31" spans="1:19" x14ac:dyDescent="0.25">
      <c r="A31" s="34"/>
      <c r="B31" s="34" t="s">
        <v>83</v>
      </c>
      <c r="C31" s="34"/>
      <c r="D31" s="34"/>
      <c r="E31" s="34"/>
      <c r="F31" s="34"/>
      <c r="G31" s="34"/>
      <c r="H31" s="34"/>
      <c r="I31" s="34"/>
      <c r="J31" s="34"/>
      <c r="K31" s="34"/>
      <c r="L31" s="34"/>
      <c r="M31" s="34"/>
      <c r="N31" s="34"/>
      <c r="O31" s="33"/>
    </row>
    <row r="32" spans="1:19" x14ac:dyDescent="0.25">
      <c r="A32" s="34"/>
      <c r="B32" s="35" t="s">
        <v>77</v>
      </c>
      <c r="C32" s="35"/>
      <c r="D32" s="35"/>
      <c r="E32" s="35"/>
      <c r="F32" s="34"/>
      <c r="G32" s="34"/>
      <c r="H32" s="34"/>
      <c r="I32" s="34"/>
      <c r="J32" s="34"/>
      <c r="K32" s="34"/>
      <c r="L32" s="34"/>
      <c r="M32" s="34"/>
      <c r="N32" s="34"/>
      <c r="O32" s="33"/>
    </row>
    <row r="33" spans="1:15" x14ac:dyDescent="0.25">
      <c r="A33" s="34"/>
      <c r="B33" s="35" t="s">
        <v>73</v>
      </c>
      <c r="C33" s="35"/>
      <c r="D33" s="35"/>
      <c r="E33" s="35"/>
      <c r="F33" s="34"/>
      <c r="G33" s="34"/>
      <c r="H33" s="34"/>
      <c r="I33" s="34"/>
      <c r="J33" s="34"/>
      <c r="K33" s="34"/>
      <c r="L33" s="34"/>
      <c r="M33" s="34"/>
      <c r="N33" s="34"/>
      <c r="O33" s="34"/>
    </row>
    <row r="34" spans="1:15" x14ac:dyDescent="0.25">
      <c r="A34" s="34"/>
      <c r="B34" s="34"/>
      <c r="C34" s="34"/>
      <c r="D34" s="34"/>
      <c r="E34" s="34"/>
      <c r="F34" s="34"/>
      <c r="G34" s="34"/>
      <c r="H34" s="34"/>
      <c r="I34" s="34"/>
      <c r="J34" s="34"/>
      <c r="K34" s="34"/>
      <c r="L34" s="34"/>
      <c r="M34" s="34"/>
      <c r="N34" s="34"/>
      <c r="O34" s="34"/>
    </row>
    <row r="35" spans="1:15" x14ac:dyDescent="0.25">
      <c r="A35" s="34" t="s">
        <v>86</v>
      </c>
      <c r="B35" s="34"/>
      <c r="C35" s="34"/>
      <c r="D35" s="34"/>
      <c r="E35" s="34"/>
      <c r="F35" s="34"/>
      <c r="G35" s="34"/>
      <c r="H35" s="34"/>
      <c r="I35" s="34"/>
      <c r="J35" s="34"/>
      <c r="K35" s="34"/>
      <c r="L35" s="34"/>
      <c r="M35" s="34"/>
      <c r="N35" s="34"/>
      <c r="O35" s="34"/>
    </row>
    <row r="36" spans="1:15" x14ac:dyDescent="0.25">
      <c r="A36" s="34"/>
      <c r="B36" s="35" t="s">
        <v>84</v>
      </c>
      <c r="C36" s="34"/>
      <c r="D36" s="34"/>
      <c r="E36" s="34"/>
      <c r="F36" s="34"/>
      <c r="G36" s="34"/>
      <c r="H36" s="34"/>
      <c r="I36" s="34"/>
      <c r="J36" s="34"/>
      <c r="K36" s="34"/>
      <c r="L36" s="34"/>
      <c r="M36" s="34"/>
      <c r="N36" s="34"/>
      <c r="O36" s="34"/>
    </row>
    <row r="37" spans="1:15" x14ac:dyDescent="0.25">
      <c r="A37" s="34"/>
      <c r="B37" s="35" t="s">
        <v>78</v>
      </c>
      <c r="C37" s="34"/>
      <c r="D37" s="34"/>
      <c r="E37" s="34"/>
      <c r="F37" s="34"/>
      <c r="G37" s="34"/>
      <c r="H37" s="34"/>
      <c r="I37" s="34"/>
      <c r="J37" s="34"/>
      <c r="K37" s="34"/>
      <c r="L37" s="34"/>
      <c r="M37" s="34"/>
      <c r="N37" s="34"/>
      <c r="O37" s="34"/>
    </row>
  </sheetData>
  <sheetProtection algorithmName="SHA-512" hashValue="x9TROLDCMQw7Z8Vz1W++x+wIrbOJDGP1lTjVoFXyYUlwZRNoB/ujz5fO73+1v54g1vzEeFlLMRa09IDMdgnC7A==" saltValue="Wq/EhWDfyDj7bZzsQyuTnA==" spinCount="100000" sheet="1" objects="1" scenarios="1"/>
  <protectedRanges>
    <protectedRange algorithmName="SHA-512" hashValue="D1PDYW/NlcE2HCY7zS7uJ1v9A8yE9uav/hGZ4ELrquZ7pi47mxV8cEN5rjBaERxLPbdMUPOJnJr6LMy2I/q1IA==" saltValue="wAJt3Vx2agM+9ozSCnv0gw==" spinCount="100000" sqref="E15:P17" name="範囲3"/>
    <protectedRange algorithmName="SHA-512" hashValue="UN85nNMjNhnBKAnD6Mzc8z37QLhCMlFc9ws9Pqu5Jt49FcPFpghuemGmPvQz65i2X5DssMCzj1u7Um1m6Nz0OQ==" saltValue="9Awu+8pOdYrbhxaOOJAuJQ==" spinCount="100000" sqref="E13" name="範囲2"/>
    <protectedRange algorithmName="SHA-512" hashValue="8X9LkEb4dwm3r76YNY9x08oQWP194cirz6oMHX3Ob/YIrxFCAu6ebW6gnYgj1Dfe9dXRddV9iqgaemfOvtvTFw==" saltValue="gFChgLnAPQGe1dGY6B3x4A==" spinCount="100000" sqref="M11" name="範囲1"/>
  </protectedRanges>
  <dataConsolidate/>
  <mergeCells count="23">
    <mergeCell ref="A2:B2"/>
    <mergeCell ref="A4:Q4"/>
    <mergeCell ref="A6:Q6"/>
    <mergeCell ref="M11:Q11"/>
    <mergeCell ref="A12:D12"/>
    <mergeCell ref="E12:P12"/>
    <mergeCell ref="C2:D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3">
    <cfRule type="cellIs" dxfId="1" priority="42" operator="lessThan">
      <formula>1000</formula>
    </cfRule>
  </conditionalFormatting>
  <conditionalFormatting sqref="E20">
    <cfRule type="cellIs" dxfId="0" priority="41" operator="lessThan">
      <formula>1000</formula>
    </cfRule>
  </conditionalFormatting>
  <dataValidations count="2">
    <dataValidation type="whole" operator="greaterThanOrEqual" allowBlank="1" showInputMessage="1" showErrorMessage="1" error="1,000以上の整数値で入力してください" sqref="E17:P17" xr:uid="{05026AC5-0E83-4026-8EA3-5CBB69118F8B}">
      <formula1>1000</formula1>
    </dataValidation>
    <dataValidation type="list" allowBlank="1" showInputMessage="1" showErrorMessage="1" sqref="E16:P16" xr:uid="{64C43954-EB56-44BC-A234-7F86B5372F9F}">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E14" sqref="E14:P14"/>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63</v>
      </c>
    </row>
    <row r="3" spans="2:3" x14ac:dyDescent="0.25">
      <c r="B3" s="1" t="s">
        <v>62</v>
      </c>
      <c r="C3" s="17" t="s">
        <v>72</v>
      </c>
    </row>
    <row r="4" spans="2:3" x14ac:dyDescent="0.25">
      <c r="B4" s="1" t="s">
        <v>62</v>
      </c>
      <c r="C4" s="17"/>
    </row>
    <row r="5" spans="2:3" x14ac:dyDescent="0.25">
      <c r="B5" s="1" t="s">
        <v>64</v>
      </c>
    </row>
    <row r="6" spans="2:3" x14ac:dyDescent="0.25">
      <c r="C6" s="17" t="s">
        <v>65</v>
      </c>
    </row>
    <row r="7" spans="2:3" x14ac:dyDescent="0.25">
      <c r="C7" s="17" t="s">
        <v>71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E14" sqref="E14:P14"/>
    </sheetView>
  </sheetViews>
  <sheetFormatPr defaultRowHeight="13.5" x14ac:dyDescent="0.15"/>
  <cols>
    <col min="2" max="2" width="17.375" bestFit="1" customWidth="1"/>
    <col min="3" max="3" width="17.5" bestFit="1" customWidth="1"/>
  </cols>
  <sheetData>
    <row r="2" spans="2:3" ht="13.5" customHeight="1" x14ac:dyDescent="0.15">
      <c r="B2" s="69" t="s">
        <v>28</v>
      </c>
      <c r="C2" s="69" t="s">
        <v>29</v>
      </c>
    </row>
    <row r="3" spans="2:3" ht="13.5" customHeight="1" x14ac:dyDescent="0.15">
      <c r="B3" s="70"/>
      <c r="C3" s="70"/>
    </row>
    <row r="4" spans="2:3" ht="15.75" x14ac:dyDescent="0.15">
      <c r="B4" s="71" t="s">
        <v>30</v>
      </c>
      <c r="C4" s="8" t="s">
        <v>34</v>
      </c>
    </row>
    <row r="5" spans="2:3" ht="15.75" x14ac:dyDescent="0.15">
      <c r="B5" s="72"/>
      <c r="C5" s="8" t="s">
        <v>32</v>
      </c>
    </row>
    <row r="6" spans="2:3" ht="15.75" x14ac:dyDescent="0.15">
      <c r="B6" s="72"/>
      <c r="C6" s="8" t="s">
        <v>31</v>
      </c>
    </row>
    <row r="7" spans="2:3" ht="15.75" x14ac:dyDescent="0.15">
      <c r="B7" s="73"/>
      <c r="C7" s="8" t="s">
        <v>33</v>
      </c>
    </row>
    <row r="8" spans="2:3" ht="15.75" x14ac:dyDescent="0.15">
      <c r="B8" s="71" t="s">
        <v>35</v>
      </c>
      <c r="C8" s="8" t="s">
        <v>36</v>
      </c>
    </row>
    <row r="9" spans="2:3" ht="15.75" x14ac:dyDescent="0.15">
      <c r="B9" s="72"/>
      <c r="C9" s="8" t="s">
        <v>37</v>
      </c>
    </row>
    <row r="10" spans="2:3" ht="15.75" x14ac:dyDescent="0.15">
      <c r="B10" s="72"/>
      <c r="C10" s="8" t="s">
        <v>38</v>
      </c>
    </row>
    <row r="11" spans="2:3" ht="15.75" x14ac:dyDescent="0.15">
      <c r="B11" s="72"/>
      <c r="C11" s="8" t="s">
        <v>39</v>
      </c>
    </row>
    <row r="12" spans="2:3" ht="15.75" x14ac:dyDescent="0.15">
      <c r="B12" s="72"/>
      <c r="C12" s="8" t="s">
        <v>40</v>
      </c>
    </row>
    <row r="13" spans="2:3" ht="15.75" x14ac:dyDescent="0.15">
      <c r="B13" s="72"/>
      <c r="C13" s="8" t="s">
        <v>41</v>
      </c>
    </row>
    <row r="14" spans="2:3" ht="15.75" x14ac:dyDescent="0.15">
      <c r="B14" s="72"/>
      <c r="C14" s="8" t="s">
        <v>42</v>
      </c>
    </row>
    <row r="15" spans="2:3" ht="15.75" x14ac:dyDescent="0.15">
      <c r="B15" s="73"/>
      <c r="C15" s="8" t="s">
        <v>43</v>
      </c>
    </row>
    <row r="16" spans="2:3" ht="15.75" x14ac:dyDescent="0.15">
      <c r="B16" s="71" t="s">
        <v>44</v>
      </c>
      <c r="C16" s="8" t="s">
        <v>45</v>
      </c>
    </row>
    <row r="17" spans="2:3" ht="15.75" x14ac:dyDescent="0.15">
      <c r="B17" s="73"/>
      <c r="C17" s="8" t="s">
        <v>46</v>
      </c>
    </row>
    <row r="18" spans="2:3" ht="15.75" x14ac:dyDescent="0.15">
      <c r="B18" s="71" t="s">
        <v>47</v>
      </c>
      <c r="C18" s="8" t="s">
        <v>51</v>
      </c>
    </row>
    <row r="19" spans="2:3" ht="15.75" x14ac:dyDescent="0.15">
      <c r="B19" s="72"/>
      <c r="C19" s="8" t="s">
        <v>52</v>
      </c>
    </row>
    <row r="20" spans="2:3" ht="15.75" x14ac:dyDescent="0.15">
      <c r="B20" s="72"/>
      <c r="C20" s="8" t="s">
        <v>53</v>
      </c>
    </row>
    <row r="21" spans="2:3" ht="15.75" x14ac:dyDescent="0.15">
      <c r="B21" s="72"/>
      <c r="C21" s="8" t="s">
        <v>54</v>
      </c>
    </row>
    <row r="22" spans="2:3" ht="15.75" x14ac:dyDescent="0.15">
      <c r="B22" s="72"/>
      <c r="C22" s="8" t="s">
        <v>48</v>
      </c>
    </row>
    <row r="23" spans="2:3" ht="15.75" x14ac:dyDescent="0.15">
      <c r="B23" s="72"/>
      <c r="C23" s="8" t="s">
        <v>49</v>
      </c>
    </row>
    <row r="24" spans="2:3" ht="15.75" x14ac:dyDescent="0.15">
      <c r="B24" s="73"/>
      <c r="C24" s="8" t="s">
        <v>50</v>
      </c>
    </row>
    <row r="25" spans="2:3" ht="15.75" x14ac:dyDescent="0.15">
      <c r="B25" s="8" t="s">
        <v>43</v>
      </c>
      <c r="C25" s="8" t="s">
        <v>55</v>
      </c>
    </row>
  </sheetData>
  <mergeCells count="6">
    <mergeCell ref="C2:C3"/>
    <mergeCell ref="B2:B3"/>
    <mergeCell ref="B18:B24"/>
    <mergeCell ref="B16:B17"/>
    <mergeCell ref="B8:B15"/>
    <mergeCell ref="B4:B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記載例</vt:lpstr>
      <vt:lpstr>入力シート</vt:lpstr>
      <vt:lpstr>webにUP時は非表示にする⇒</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2025-07-30T00:23:34Z</dcterms:modified>
</cp:coreProperties>
</file>