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trlProps/ctrlProp2.xml" ContentType="application/vnd.ms-excel.controlproperties+xml"/>
  <Override PartName="/xl/comments1.xml" ContentType="application/vnd.openxmlformats-officedocument.spreadsheetml.comments+xml"/>
  <Override PartName="/xl/drawings/drawing3.xml" ContentType="application/vnd.openxmlformats-officedocument.drawing+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7"/>
  <workbookPr filterPrivacy="1" updateLinks="never" defaultThemeVersion="124226"/>
  <xr:revisionPtr revIDLastSave="0" documentId="13_ncr:1_{A31908EA-0FC6-4981-9EEC-53A114447490}" xr6:coauthVersionLast="36" xr6:coauthVersionMax="36" xr10:uidLastSave="{00000000-0000-0000-0000-000000000000}"/>
  <workbookProtection workbookAlgorithmName="SHA-512" workbookHashValue="jhAflvJP4i7PhM1KWiMfwcFl2NtiDBNHL4NsMy5T4qCgYkaAvZjWiH9MWDpGbtUZbCWmjhmrOvPbZBek2dJEMQ==" workbookSaltValue="6NRH3ITFaJydE0lBGn/DpA==" workbookSpinCount="100000" lockStructure="1"/>
  <bookViews>
    <workbookView xWindow="0" yWindow="0" windowWidth="28800" windowHeight="12132" tabRatio="811" activeTab="1" xr2:uid="{BD2EFA96-AF09-49D9-9F02-FE87508E6989}"/>
  </bookViews>
  <sheets>
    <sheet name="記載例" sheetId="12" r:id="rId1"/>
    <sheet name="【調達AX】入力" sheetId="10" r:id="rId2"/>
    <sheet name="webにUP時は非表示にする⇒" sheetId="9" state="hidden" r:id="rId3"/>
    <sheet name="入力" sheetId="1" state="hidden" r:id="rId4"/>
    <sheet name="リスト" sheetId="4" state="hidden" r:id="rId5"/>
  </sheets>
  <calcPr calcId="191029"/>
</workbook>
</file>

<file path=xl/calcChain.xml><?xml version="1.0" encoding="utf-8"?>
<calcChain xmlns="http://schemas.openxmlformats.org/spreadsheetml/2006/main">
  <c r="E23" i="10" l="1"/>
  <c r="E26" i="10" l="1"/>
  <c r="F30" i="10" l="1"/>
  <c r="G30" i="10"/>
  <c r="H30" i="10"/>
  <c r="I30" i="10"/>
  <c r="J30" i="10"/>
  <c r="K30" i="10"/>
  <c r="L30" i="10"/>
  <c r="M30" i="10"/>
  <c r="N30" i="10"/>
  <c r="O30" i="10"/>
  <c r="P30" i="10"/>
  <c r="E30" i="10"/>
  <c r="F26" i="10"/>
  <c r="G26" i="10"/>
  <c r="H26" i="10"/>
  <c r="I26" i="10"/>
  <c r="J26" i="10"/>
  <c r="K26" i="10"/>
  <c r="L26" i="10"/>
  <c r="M26" i="10"/>
  <c r="N26" i="10"/>
  <c r="O26" i="10"/>
  <c r="P26" i="10"/>
  <c r="E27" i="10" l="1"/>
  <c r="M22" i="1"/>
  <c r="L22" i="1"/>
  <c r="K22" i="1"/>
  <c r="J22" i="1"/>
  <c r="N22" i="1"/>
  <c r="E22" i="1"/>
  <c r="E31" i="10"/>
  <c r="I22" i="1"/>
  <c r="P22" i="1"/>
  <c r="H22" i="1"/>
  <c r="O22" i="1"/>
  <c r="G22" i="1"/>
  <c r="F22" i="1"/>
  <c r="E20" i="1" l="1"/>
  <c r="E17" i="1"/>
  <c r="E16" i="1"/>
  <c r="E15" i="1"/>
  <c r="E14" i="1"/>
  <c r="E1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Q26" authorId="0" shapeId="0" xr:uid="{FF41F40F-0798-4713-B57D-1E8CF1F1F88A}">
      <text>
        <r>
          <rPr>
            <sz val="11"/>
            <color indexed="81"/>
            <rFont val="Meiryo UI"/>
            <family val="3"/>
            <charset val="128"/>
          </rPr>
          <t>端数処理を実施
公表版では非表示にする</t>
        </r>
      </text>
    </comment>
    <comment ref="Q30" authorId="0" shapeId="0" xr:uid="{D07D5F77-9F16-4098-8839-A35F49429CA0}">
      <text>
        <r>
          <rPr>
            <sz val="11"/>
            <color indexed="81"/>
            <rFont val="Meiryo UI"/>
            <family val="3"/>
            <charset val="128"/>
          </rPr>
          <t>端数処理を実施
公表版では非表示にする</t>
        </r>
      </text>
    </comment>
  </commentList>
</comments>
</file>

<file path=xl/sharedStrings.xml><?xml version="1.0" encoding="utf-8"?>
<sst xmlns="http://schemas.openxmlformats.org/spreadsheetml/2006/main" count="291" uniqueCount="105">
  <si>
    <t>様式2</t>
    <rPh sb="0" eb="2">
      <t>ヨウシキ</t>
    </rPh>
    <phoneticPr fontId="3"/>
  </si>
  <si>
    <t>項目</t>
    <rPh sb="0" eb="2">
      <t>コウモク</t>
    </rPh>
    <phoneticPr fontId="3"/>
  </si>
  <si>
    <t>単位</t>
    <rPh sb="0" eb="2">
      <t>タンイ</t>
    </rPh>
    <phoneticPr fontId="3"/>
  </si>
  <si>
    <t>電源等識別番号</t>
    <rPh sb="0" eb="2">
      <t>デンゲン</t>
    </rPh>
    <rPh sb="2" eb="3">
      <t>ナド</t>
    </rPh>
    <rPh sb="3" eb="5">
      <t>シキベツ</t>
    </rPh>
    <rPh sb="5" eb="7">
      <t>バンゴウ</t>
    </rPh>
    <phoneticPr fontId="3"/>
  </si>
  <si>
    <t>容量を提供する
電源等の区分</t>
    <rPh sb="0" eb="2">
      <t>ヨウリョウ</t>
    </rPh>
    <rPh sb="3" eb="5">
      <t>テイキョウ</t>
    </rPh>
    <rPh sb="8" eb="10">
      <t>デンゲン</t>
    </rPh>
    <rPh sb="10" eb="11">
      <t>ナド</t>
    </rPh>
    <rPh sb="12" eb="14">
      <t>クブン</t>
    </rPh>
    <phoneticPr fontId="3"/>
  </si>
  <si>
    <t>発電方式の区分</t>
    <rPh sb="0" eb="2">
      <t>ハツデン</t>
    </rPh>
    <rPh sb="2" eb="4">
      <t>ホウシキ</t>
    </rPh>
    <rPh sb="5" eb="7">
      <t>クブン</t>
    </rPh>
    <phoneticPr fontId="3"/>
  </si>
  <si>
    <t>エリア名</t>
    <rPh sb="3" eb="4">
      <t>メイ</t>
    </rPh>
    <phoneticPr fontId="3"/>
  </si>
  <si>
    <t>設備容量</t>
    <rPh sb="0" eb="2">
      <t>セツビ</t>
    </rPh>
    <rPh sb="2" eb="4">
      <t>ヨウリョウ</t>
    </rPh>
    <phoneticPr fontId="3"/>
  </si>
  <si>
    <t>各月の供給力の最大値</t>
    <rPh sb="0" eb="2">
      <t>カクツキ</t>
    </rPh>
    <rPh sb="3" eb="6">
      <t>キョウキュウリョク</t>
    </rPh>
    <rPh sb="7" eb="9">
      <t>サイダイ</t>
    </rPh>
    <rPh sb="9" eb="10">
      <t>アタイ</t>
    </rPh>
    <phoneticPr fontId="3"/>
  </si>
  <si>
    <t>期待容量</t>
    <rPh sb="0" eb="2">
      <t>キタイ</t>
    </rPh>
    <rPh sb="2" eb="4">
      <t>ヨウリョウ</t>
    </rPh>
    <phoneticPr fontId="3"/>
  </si>
  <si>
    <t>提供する各月の供給力</t>
    <rPh sb="0" eb="2">
      <t>テイキョウ</t>
    </rPh>
    <rPh sb="4" eb="6">
      <t>カクツキ</t>
    </rPh>
    <rPh sb="7" eb="10">
      <t>キョウキュウリョク</t>
    </rPh>
    <phoneticPr fontId="3"/>
  </si>
  <si>
    <t>応札容量</t>
    <rPh sb="0" eb="2">
      <t>オウサツ</t>
    </rPh>
    <rPh sb="2" eb="4">
      <t>ヨウリョウ</t>
    </rPh>
    <phoneticPr fontId="3"/>
  </si>
  <si>
    <t>4月</t>
    <rPh sb="1" eb="2">
      <t>ガツ</t>
    </rPh>
    <phoneticPr fontId="3"/>
  </si>
  <si>
    <t>5月</t>
  </si>
  <si>
    <t>6月</t>
  </si>
  <si>
    <t>7月</t>
  </si>
  <si>
    <t>8月</t>
  </si>
  <si>
    <t>9月</t>
  </si>
  <si>
    <t>10月</t>
  </si>
  <si>
    <t>11月</t>
  </si>
  <si>
    <t>12月</t>
  </si>
  <si>
    <t>1月</t>
  </si>
  <si>
    <t>2月</t>
  </si>
  <si>
    <t>3月</t>
  </si>
  <si>
    <t>kW</t>
    <phoneticPr fontId="3"/>
  </si>
  <si>
    <t>事業者入力</t>
    <rPh sb="0" eb="3">
      <t>ジギョウシャ</t>
    </rPh>
    <rPh sb="3" eb="5">
      <t>ニュウリョク</t>
    </rPh>
    <phoneticPr fontId="3"/>
  </si>
  <si>
    <t>（記載要領）</t>
    <rPh sb="1" eb="3">
      <t>キサイ</t>
    </rPh>
    <rPh sb="3" eb="5">
      <t>ヨウリョウ</t>
    </rPh>
    <phoneticPr fontId="3"/>
  </si>
  <si>
    <t>選択した
電源種別の区分</t>
    <rPh sb="0" eb="2">
      <t>センタク</t>
    </rPh>
    <rPh sb="5" eb="7">
      <t>デンゲン</t>
    </rPh>
    <rPh sb="7" eb="9">
      <t>シュベツ</t>
    </rPh>
    <rPh sb="10" eb="12">
      <t>クブン</t>
    </rPh>
    <phoneticPr fontId="10"/>
  </si>
  <si>
    <t>選択可能な
発電方式の区分</t>
    <rPh sb="0" eb="2">
      <t>センタク</t>
    </rPh>
    <rPh sb="2" eb="4">
      <t>カノウ</t>
    </rPh>
    <rPh sb="6" eb="8">
      <t>ハツデン</t>
    </rPh>
    <rPh sb="8" eb="10">
      <t>ホウシキ</t>
    </rPh>
    <rPh sb="11" eb="13">
      <t>クブン</t>
    </rPh>
    <phoneticPr fontId="10"/>
  </si>
  <si>
    <t>水力</t>
    <rPh sb="0" eb="2">
      <t>スイリョク</t>
    </rPh>
    <phoneticPr fontId="10"/>
  </si>
  <si>
    <t>一般（貯水式）</t>
  </si>
  <si>
    <t>一般（自流式）</t>
  </si>
  <si>
    <t>揚水（混合揚水）</t>
  </si>
  <si>
    <t>揚水（純揚水）</t>
  </si>
  <si>
    <t>火力</t>
    <rPh sb="0" eb="2">
      <t>カリョク</t>
    </rPh>
    <phoneticPr fontId="10"/>
  </si>
  <si>
    <t>石炭</t>
  </si>
  <si>
    <t>LNG（GTCC）</t>
  </si>
  <si>
    <t>LNG（その他）</t>
  </si>
  <si>
    <t>石油</t>
  </si>
  <si>
    <t>LPG</t>
  </si>
  <si>
    <t>その他ガス</t>
  </si>
  <si>
    <t>歴青質混合物</t>
  </si>
  <si>
    <t>その他</t>
  </si>
  <si>
    <t>原子力</t>
    <rPh sb="0" eb="3">
      <t>ゲンシリョク</t>
    </rPh>
    <phoneticPr fontId="10"/>
  </si>
  <si>
    <t>定格電気出力</t>
  </si>
  <si>
    <t>定格熱出力</t>
  </si>
  <si>
    <t>再生可能エネルギー</t>
  </si>
  <si>
    <t>風力</t>
  </si>
  <si>
    <t>太陽光（全量）</t>
  </si>
  <si>
    <t>太陽光（余剰）</t>
  </si>
  <si>
    <t>地熱</t>
  </si>
  <si>
    <t>バイオマス（専焼）</t>
  </si>
  <si>
    <t>バイオマス（混焼）</t>
  </si>
  <si>
    <t>廃棄物</t>
  </si>
  <si>
    <t>その他</t>
    <rPh sb="2" eb="3">
      <t>タ</t>
    </rPh>
    <phoneticPr fontId="10"/>
  </si>
  <si>
    <t>入力箇所(期待容量登録時)</t>
    <rPh sb="5" eb="7">
      <t>キタイ</t>
    </rPh>
    <rPh sb="7" eb="9">
      <t>ヨウリョウ</t>
    </rPh>
    <rPh sb="9" eb="11">
      <t>トウロク</t>
    </rPh>
    <rPh sb="11" eb="12">
      <t>ジ</t>
    </rPh>
    <phoneticPr fontId="3"/>
  </si>
  <si>
    <t>エラー時</t>
    <rPh sb="3" eb="4">
      <t>ジ</t>
    </rPh>
    <phoneticPr fontId="3"/>
  </si>
  <si>
    <t>追加入力箇所(応札容量登録時)</t>
    <rPh sb="7" eb="9">
      <t>オウサツ</t>
    </rPh>
    <rPh sb="9" eb="11">
      <t>ヨウリョウ</t>
    </rPh>
    <rPh sb="11" eb="13">
      <t>トウロク</t>
    </rPh>
    <rPh sb="13" eb="14">
      <t>ジ</t>
    </rPh>
    <phoneticPr fontId="3"/>
  </si>
  <si>
    <t>・容量を提供する電源等の区分については、安定電源で固定です。</t>
    <rPh sb="20" eb="22">
      <t>アンテイ</t>
    </rPh>
    <rPh sb="22" eb="24">
      <t>デンゲン</t>
    </rPh>
    <rPh sb="25" eb="27">
      <t>コテイ</t>
    </rPh>
    <phoneticPr fontId="3"/>
  </si>
  <si>
    <t>＜対象：火力、水力（純揚水以外）、原子力、新エネ（地熱、バイオマス、廃棄物のみ）＞</t>
    <rPh sb="1" eb="3">
      <t>タイショウ</t>
    </rPh>
    <rPh sb="4" eb="6">
      <t>カリョク</t>
    </rPh>
    <rPh sb="7" eb="9">
      <t>スイリョク</t>
    </rPh>
    <rPh sb="10" eb="11">
      <t>ジュン</t>
    </rPh>
    <rPh sb="11" eb="12">
      <t>ヨウ</t>
    </rPh>
    <rPh sb="12" eb="13">
      <t>スイ</t>
    </rPh>
    <rPh sb="13" eb="15">
      <t>イガイ</t>
    </rPh>
    <rPh sb="17" eb="20">
      <t>ゲンシリョク</t>
    </rPh>
    <rPh sb="21" eb="22">
      <t>シン</t>
    </rPh>
    <rPh sb="25" eb="27">
      <t>チネツ</t>
    </rPh>
    <rPh sb="34" eb="37">
      <t>ハイキブツ</t>
    </rPh>
    <phoneticPr fontId="3"/>
  </si>
  <si>
    <t>　　</t>
    <phoneticPr fontId="3"/>
  </si>
  <si>
    <t>計算用(期待容量)</t>
  </si>
  <si>
    <t>年度更新時に数値をアップデートする必要があるのは、以下のシートのみ</t>
    <rPh sb="0" eb="2">
      <t>ネンド</t>
    </rPh>
    <rPh sb="2" eb="4">
      <t>コウシン</t>
    </rPh>
    <rPh sb="4" eb="5">
      <t>ジ</t>
    </rPh>
    <rPh sb="6" eb="8">
      <t>スウチ</t>
    </rPh>
    <rPh sb="17" eb="19">
      <t>ヒツヨウ</t>
    </rPh>
    <rPh sb="25" eb="27">
      <t>イカ</t>
    </rPh>
    <phoneticPr fontId="3"/>
  </si>
  <si>
    <r>
      <t>また、以下のシートの注釈を修正する必要があるので注意(現状、変更すべき箇所は</t>
    </r>
    <r>
      <rPr>
        <b/>
        <sz val="11"/>
        <color rgb="FFFF0000"/>
        <rFont val="Meiryo UI"/>
        <family val="3"/>
        <charset val="128"/>
      </rPr>
      <t>朱太字</t>
    </r>
    <r>
      <rPr>
        <sz val="11"/>
        <color theme="1"/>
        <rFont val="Meiryo UI"/>
        <family val="3"/>
        <charset val="128"/>
      </rPr>
      <t>としている)</t>
    </r>
    <rPh sb="3" eb="5">
      <t>イカ</t>
    </rPh>
    <rPh sb="10" eb="12">
      <t>チュウシャク</t>
    </rPh>
    <rPh sb="13" eb="15">
      <t>シュウセイ</t>
    </rPh>
    <rPh sb="17" eb="19">
      <t>ヒツヨウ</t>
    </rPh>
    <rPh sb="24" eb="26">
      <t>チュウイ</t>
    </rPh>
    <rPh sb="27" eb="29">
      <t>ゲンジョウ</t>
    </rPh>
    <rPh sb="30" eb="32">
      <t>ヘンコウ</t>
    </rPh>
    <rPh sb="35" eb="37">
      <t>カショ</t>
    </rPh>
    <rPh sb="38" eb="39">
      <t>シュ</t>
    </rPh>
    <rPh sb="39" eb="41">
      <t>フトジ</t>
    </rPh>
    <phoneticPr fontId="3"/>
  </si>
  <si>
    <t>記載例</t>
    <rPh sb="0" eb="2">
      <t>キサイ</t>
    </rPh>
    <rPh sb="2" eb="3">
      <t>レイ</t>
    </rPh>
    <phoneticPr fontId="3"/>
  </si>
  <si>
    <t>入力</t>
    <rPh sb="0" eb="2">
      <t>ニュウリョク</t>
    </rPh>
    <phoneticPr fontId="3"/>
  </si>
  <si>
    <t>安定電源</t>
    <phoneticPr fontId="3"/>
  </si>
  <si>
    <t>&lt;会社名&gt;</t>
    <phoneticPr fontId="3"/>
  </si>
  <si>
    <t>※期待容量の登録申込の際、チェックしてください</t>
    <rPh sb="1" eb="3">
      <t>キタイ</t>
    </rPh>
    <rPh sb="3" eb="5">
      <t>ヨウリョウ</t>
    </rPh>
    <rPh sb="6" eb="8">
      <t>トウロク</t>
    </rPh>
    <rPh sb="8" eb="9">
      <t>モウ</t>
    </rPh>
    <rPh sb="9" eb="10">
      <t>コ</t>
    </rPh>
    <rPh sb="11" eb="12">
      <t>サイ</t>
    </rPh>
    <phoneticPr fontId="3"/>
  </si>
  <si>
    <t>電源等情報に実需給年度の時点で想定される情報が登録されていることを確認しました。</t>
    <rPh sb="0" eb="2">
      <t>デンゲン</t>
    </rPh>
    <rPh sb="2" eb="3">
      <t>トウ</t>
    </rPh>
    <rPh sb="3" eb="5">
      <t>ジョウホウ</t>
    </rPh>
    <rPh sb="6" eb="7">
      <t>ジツ</t>
    </rPh>
    <rPh sb="7" eb="9">
      <t>ジュキュウ</t>
    </rPh>
    <rPh sb="9" eb="11">
      <t>ネンド</t>
    </rPh>
    <rPh sb="12" eb="14">
      <t>ジテン</t>
    </rPh>
    <rPh sb="15" eb="17">
      <t>ソウテイ</t>
    </rPh>
    <rPh sb="20" eb="22">
      <t>ジョウホウ</t>
    </rPh>
    <rPh sb="23" eb="25">
      <t>トウロク</t>
    </rPh>
    <rPh sb="33" eb="35">
      <t>カクニン</t>
    </rPh>
    <phoneticPr fontId="3"/>
  </si>
  <si>
    <t>東京</t>
  </si>
  <si>
    <t>・発電方式の区分については、電源等情報(詳細情報)に登録した区分を記載して下さい。ただし、複数の区分を登録している場合は、主たる区分を記載して下さい。</t>
  </si>
  <si>
    <t>・エリア名については、電源等情報(基本情報)に登録した「エリア名」を記載して下さい。</t>
  </si>
  <si>
    <t>・設備容量については、電源等情報(詳細情報)に登録した「設備容量」を応札単位毎に合計した値を記載して下さい。</t>
  </si>
  <si>
    <r>
      <t>・期待容量については、自動計算されます。　※</t>
    </r>
    <r>
      <rPr>
        <u/>
        <sz val="11"/>
        <rFont val="Meiryo UI"/>
        <family val="3"/>
        <charset val="128"/>
      </rPr>
      <t>この値が容量オークションに応札する際の応札容量の上限値になります。</t>
    </r>
  </si>
  <si>
    <r>
      <t>・提供する各月の供給力については、各月の供給力の最大値を上限に、任意に記載して下さい。※</t>
    </r>
    <r>
      <rPr>
        <u/>
        <sz val="11"/>
        <rFont val="Meiryo UI"/>
        <family val="3"/>
        <charset val="128"/>
      </rPr>
      <t>この値がアセスメント対象容量になります。</t>
    </r>
    <phoneticPr fontId="3"/>
  </si>
  <si>
    <r>
      <t>・応札容量については、自動計算されます。　※</t>
    </r>
    <r>
      <rPr>
        <u/>
        <sz val="11"/>
        <rFont val="Meiryo UI"/>
        <family val="3"/>
        <charset val="128"/>
      </rPr>
      <t>応札時、この値を容量市場システムで応札容量に入力してください。</t>
    </r>
    <phoneticPr fontId="3"/>
  </si>
  <si>
    <t>1．以下の項目については、期待容量の登録期間中(2022/9/20～10/4)に容量市場システムに登録して下さい。</t>
    <phoneticPr fontId="3"/>
  </si>
  <si>
    <t>・電源等識別番号については、電源等情報(基本情報)に登録した後に、容量市場システムで付番された番号を記載して下さい。</t>
    <rPh sb="20" eb="22">
      <t>キホン</t>
    </rPh>
    <rPh sb="22" eb="24">
      <t>ジョウホウ</t>
    </rPh>
    <phoneticPr fontId="3"/>
  </si>
  <si>
    <t>2．以下の項目については、2022/11/22までに容量市場システムに登録して下さい。</t>
    <phoneticPr fontId="3"/>
  </si>
  <si>
    <t>・各月の供給力の最大値については、設備容量から所内消費電力、大気温及びダム水位低下等の影響による能力減分を差し引いた値を記載して下さい。</t>
    <rPh sb="25" eb="27">
      <t>ショウヒ</t>
    </rPh>
    <rPh sb="33" eb="34">
      <t>オヨ</t>
    </rPh>
    <rPh sb="37" eb="39">
      <t>スイイ</t>
    </rPh>
    <rPh sb="39" eb="41">
      <t>テイカ</t>
    </rPh>
    <rPh sb="41" eb="42">
      <t>トウ</t>
    </rPh>
    <phoneticPr fontId="3"/>
  </si>
  <si>
    <r>
      <t>期待容量等算定諸元一覧（対象実需給年度：</t>
    </r>
    <r>
      <rPr>
        <b/>
        <sz val="12"/>
        <rFont val="Meiryo UI"/>
        <family val="3"/>
        <charset val="128"/>
      </rPr>
      <t>2026</t>
    </r>
    <r>
      <rPr>
        <sz val="12"/>
        <rFont val="Meiryo UI"/>
        <family val="3"/>
        <charset val="128"/>
      </rPr>
      <t>年度）</t>
    </r>
    <rPh sb="0" eb="2">
      <t>キタイ</t>
    </rPh>
    <rPh sb="2" eb="4">
      <t>ヨウリョウ</t>
    </rPh>
    <rPh sb="4" eb="5">
      <t>ナド</t>
    </rPh>
    <rPh sb="5" eb="7">
      <t>サンテイ</t>
    </rPh>
    <rPh sb="7" eb="9">
      <t>ショゲン</t>
    </rPh>
    <rPh sb="9" eb="11">
      <t>イチラン</t>
    </rPh>
    <rPh sb="12" eb="14">
      <t>タイショウ</t>
    </rPh>
    <rPh sb="14" eb="15">
      <t>ジツ</t>
    </rPh>
    <rPh sb="15" eb="17">
      <t>ジュキュウ</t>
    </rPh>
    <rPh sb="17" eb="19">
      <t>ネンド</t>
    </rPh>
    <rPh sb="24" eb="26">
      <t>ネンド</t>
    </rPh>
    <phoneticPr fontId="3"/>
  </si>
  <si>
    <t>【メインオークション】
各月の供給力の最大値</t>
    <rPh sb="12" eb="14">
      <t>カクツキ</t>
    </rPh>
    <rPh sb="15" eb="18">
      <t>キョウキュウリョク</t>
    </rPh>
    <rPh sb="19" eb="22">
      <t>サイダイチ</t>
    </rPh>
    <phoneticPr fontId="3"/>
  </si>
  <si>
    <t>【メインオークション】
提供する各月の供給力</t>
    <rPh sb="12" eb="14">
      <t>テイキョウ</t>
    </rPh>
    <rPh sb="16" eb="18">
      <t>カクツキ</t>
    </rPh>
    <rPh sb="19" eb="22">
      <t>キョウキュウリョク</t>
    </rPh>
    <phoneticPr fontId="3"/>
  </si>
  <si>
    <t>【メインオークション】
契約容量</t>
    <rPh sb="12" eb="16">
      <t>ケイヤクヨウリョウ</t>
    </rPh>
    <phoneticPr fontId="3"/>
  </si>
  <si>
    <t>【調達オークション】
未落札の送電可能容量</t>
    <rPh sb="1" eb="3">
      <t>チョウタツ</t>
    </rPh>
    <rPh sb="11" eb="14">
      <t>ミラクサツ</t>
    </rPh>
    <rPh sb="15" eb="21">
      <t>ソウデンカノウヨウリョウ</t>
    </rPh>
    <phoneticPr fontId="3"/>
  </si>
  <si>
    <t>【調達オークション】
各月の供給力の最大値</t>
    <rPh sb="1" eb="3">
      <t>チョウタツ</t>
    </rPh>
    <rPh sb="11" eb="13">
      <t>カクツキ</t>
    </rPh>
    <rPh sb="14" eb="17">
      <t>キョウキュウリョク</t>
    </rPh>
    <rPh sb="18" eb="20">
      <t>サイダイ</t>
    </rPh>
    <rPh sb="20" eb="21">
      <t>アタイ</t>
    </rPh>
    <phoneticPr fontId="3"/>
  </si>
  <si>
    <t>【調達オークション】
期待容量</t>
    <rPh sb="1" eb="3">
      <t>チョウタツ</t>
    </rPh>
    <rPh sb="11" eb="13">
      <t>キタイ</t>
    </rPh>
    <rPh sb="13" eb="15">
      <t>ヨウリョウ</t>
    </rPh>
    <phoneticPr fontId="3"/>
  </si>
  <si>
    <t>【調達オークション】
提供する各月の供給力</t>
    <rPh sb="1" eb="3">
      <t>チョウタツ</t>
    </rPh>
    <rPh sb="11" eb="13">
      <t>テイキョウ</t>
    </rPh>
    <rPh sb="15" eb="17">
      <t>カクツキ</t>
    </rPh>
    <rPh sb="18" eb="21">
      <t>キョウキュウリョク</t>
    </rPh>
    <phoneticPr fontId="3"/>
  </si>
  <si>
    <t>【調達オークション】
応札容量</t>
    <rPh sb="1" eb="3">
      <t>チョウタツ</t>
    </rPh>
    <rPh sb="11" eb="13">
      <t>オウサツ</t>
    </rPh>
    <rPh sb="13" eb="15">
      <t>ヨウリョウ</t>
    </rPh>
    <phoneticPr fontId="3"/>
  </si>
  <si>
    <t>8月</t>
    <phoneticPr fontId="3"/>
  </si>
  <si>
    <t>・設備容量については、電源等情報(詳細情報)に登録した「設備容量」を応札単位毎に合計した値を記載して下さい。</t>
    <phoneticPr fontId="3"/>
  </si>
  <si>
    <t>・エリア名については、電源等情報(基本情報)に登録した「エリア名」を記載して下さい。</t>
    <phoneticPr fontId="3"/>
  </si>
  <si>
    <t>・発電方式の区分については、電源等情報(詳細情報)に登録した区分を記載して下さい。ただし、複数の区分を登録している場合は、主たる区分を記載して下さい。</t>
    <phoneticPr fontId="3"/>
  </si>
  <si>
    <r>
      <rPr>
        <sz val="11"/>
        <color rgb="FFFF0000"/>
        <rFont val="Meiryo UI"/>
        <family val="3"/>
        <charset val="128"/>
      </rPr>
      <t>（非表示）</t>
    </r>
    <r>
      <rPr>
        <sz val="11"/>
        <color theme="1"/>
        <rFont val="Meiryo UI"/>
        <family val="3"/>
        <charset val="128"/>
      </rPr>
      <t xml:space="preserve">
各月の供給力の最大値（端数処理後）</t>
    </r>
    <rPh sb="1" eb="4">
      <t>ヒヒョウジ</t>
    </rPh>
    <rPh sb="6" eb="8">
      <t>カクツキ</t>
    </rPh>
    <rPh sb="9" eb="12">
      <t>キョウキュウリョク</t>
    </rPh>
    <rPh sb="13" eb="16">
      <t>サイダイチ</t>
    </rPh>
    <rPh sb="17" eb="22">
      <t>ハスウショリゴ</t>
    </rPh>
    <phoneticPr fontId="3"/>
  </si>
  <si>
    <r>
      <rPr>
        <sz val="11"/>
        <color rgb="FFFF0000"/>
        <rFont val="Meiryo UI"/>
        <family val="3"/>
        <charset val="128"/>
      </rPr>
      <t>（非表示）</t>
    </r>
    <r>
      <rPr>
        <sz val="11"/>
        <color theme="1"/>
        <rFont val="Meiryo UI"/>
        <family val="3"/>
        <charset val="128"/>
      </rPr>
      <t xml:space="preserve">
提供する各月の供給力（端数処理後）</t>
    </r>
    <rPh sb="1" eb="4">
      <t>ヒヒョウジ</t>
    </rPh>
    <rPh sb="6" eb="8">
      <t>テイキョウ</t>
    </rPh>
    <rPh sb="10" eb="12">
      <t>カクツキ</t>
    </rPh>
    <rPh sb="13" eb="16">
      <t>キョウキュウリョク</t>
    </rPh>
    <rPh sb="17" eb="22">
      <t>ハスウショリゴ</t>
    </rPh>
    <phoneticPr fontId="3"/>
  </si>
  <si>
    <r>
      <t>・期待容量については、自動計算されます。</t>
    </r>
    <r>
      <rPr>
        <sz val="11"/>
        <color rgb="FF0000CC"/>
        <rFont val="Meiryo UI"/>
        <family val="3"/>
        <charset val="128"/>
      </rPr>
      <t>（</t>
    </r>
    <r>
      <rPr>
        <u/>
        <sz val="11"/>
        <color theme="1"/>
        <rFont val="Meiryo UI"/>
        <family val="3"/>
        <charset val="128"/>
      </rPr>
      <t>この値が調達オークションに応札する際の応札容量の上限値になります。</t>
    </r>
    <r>
      <rPr>
        <u/>
        <sz val="11"/>
        <color rgb="FF0000CC"/>
        <rFont val="Meiryo UI"/>
        <family val="3"/>
        <charset val="128"/>
      </rPr>
      <t>）</t>
    </r>
    <rPh sb="25" eb="27">
      <t>チョウタツ</t>
    </rPh>
    <phoneticPr fontId="3"/>
  </si>
  <si>
    <r>
      <t>・応札容量については、自動計算されます。</t>
    </r>
    <r>
      <rPr>
        <sz val="11"/>
        <color rgb="FF0000CC"/>
        <rFont val="Meiryo UI"/>
        <family val="3"/>
        <charset val="128"/>
      </rPr>
      <t>（</t>
    </r>
    <r>
      <rPr>
        <u/>
        <sz val="11"/>
        <color theme="1"/>
        <rFont val="Meiryo UI"/>
        <family val="3"/>
        <charset val="128"/>
      </rPr>
      <t>応札時、この値を容量市場システムで応札容量に入力してください。</t>
    </r>
    <r>
      <rPr>
        <u/>
        <sz val="11"/>
        <color rgb="FF0000CC"/>
        <rFont val="Meiryo UI"/>
        <family val="3"/>
        <charset val="128"/>
      </rPr>
      <t>）</t>
    </r>
    <phoneticPr fontId="3"/>
  </si>
  <si>
    <t>・容量を提供する電源等の区分については、安定電源としてください。</t>
    <rPh sb="20" eb="22">
      <t>アンテイ</t>
    </rPh>
    <rPh sb="22" eb="24">
      <t>デンゲン</t>
    </rPh>
    <phoneticPr fontId="3"/>
  </si>
  <si>
    <t>・「【調達オークション】各月の供給力の最大値」については、各月の供給力の最大値については、設備容量から所内消費電力、大気温及びダム水位低下等の影響による能力減分を差し引いた値を記載して下さい。</t>
    <rPh sb="53" eb="55">
      <t>ショウヒ</t>
    </rPh>
    <rPh sb="61" eb="62">
      <t>オヨ</t>
    </rPh>
    <rPh sb="65" eb="67">
      <t>スイイ</t>
    </rPh>
    <rPh sb="67" eb="69">
      <t>テイカ</t>
    </rPh>
    <rPh sb="69" eb="70">
      <t>トウ</t>
    </rPh>
    <phoneticPr fontId="3"/>
  </si>
  <si>
    <t>※本帳票提出時、チェックしてください</t>
    <rPh sb="1" eb="2">
      <t>ホン</t>
    </rPh>
    <rPh sb="2" eb="4">
      <t>チョウヒョウ</t>
    </rPh>
    <rPh sb="4" eb="6">
      <t>テイシュツ</t>
    </rPh>
    <rPh sb="6" eb="7">
      <t>トキ</t>
    </rPh>
    <phoneticPr fontId="3"/>
  </si>
  <si>
    <t>・提供する各月の供給力については、各月の供給力の最大値を上限に、任意に記載して下さい。</t>
    <phoneticPr fontId="3"/>
  </si>
  <si>
    <r>
      <rPr>
        <b/>
        <sz val="12"/>
        <color rgb="FFFF0000"/>
        <rFont val="Meiryo UI"/>
        <family val="3"/>
        <charset val="128"/>
      </rPr>
      <t>【調達オークション】</t>
    </r>
    <r>
      <rPr>
        <sz val="12"/>
        <color theme="1"/>
        <rFont val="Meiryo UI"/>
        <family val="3"/>
        <charset val="128"/>
      </rPr>
      <t>期待容量等算定諸元一覧（対象実需給年度：</t>
    </r>
    <r>
      <rPr>
        <b/>
        <sz val="12"/>
        <color rgb="FFFF0000"/>
        <rFont val="Meiryo UI"/>
        <family val="3"/>
        <charset val="128"/>
      </rPr>
      <t>2025</t>
    </r>
    <r>
      <rPr>
        <sz val="12"/>
        <color theme="1"/>
        <rFont val="Meiryo UI"/>
        <family val="3"/>
        <charset val="128"/>
      </rPr>
      <t>年度）</t>
    </r>
    <rPh sb="1" eb="3">
      <t>チョウタツ</t>
    </rPh>
    <rPh sb="10" eb="12">
      <t>キタイ</t>
    </rPh>
    <rPh sb="12" eb="14">
      <t>ヨウリョウ</t>
    </rPh>
    <rPh sb="14" eb="15">
      <t>ナド</t>
    </rPh>
    <rPh sb="15" eb="17">
      <t>サンテイ</t>
    </rPh>
    <rPh sb="17" eb="19">
      <t>ショゲン</t>
    </rPh>
    <rPh sb="19" eb="21">
      <t>イチラン</t>
    </rPh>
    <rPh sb="22" eb="24">
      <t>タイショウ</t>
    </rPh>
    <rPh sb="24" eb="25">
      <t>ジツ</t>
    </rPh>
    <rPh sb="25" eb="27">
      <t>ジュキュウ</t>
    </rPh>
    <rPh sb="27" eb="29">
      <t>ネンド</t>
    </rPh>
    <rPh sb="34" eb="36">
      <t>ネンド</t>
    </rPh>
    <phoneticPr fontId="3"/>
  </si>
  <si>
    <r>
      <t>1．以下の項目については、</t>
    </r>
    <r>
      <rPr>
        <sz val="11"/>
        <color rgb="FFFF0000"/>
        <rFont val="Meiryo UI"/>
        <family val="3"/>
        <charset val="128"/>
      </rPr>
      <t>期待容量の登録期間中</t>
    </r>
    <r>
      <rPr>
        <b/>
        <sz val="11"/>
        <color rgb="FFFF0000"/>
        <rFont val="Meiryo UI"/>
        <family val="3"/>
        <charset val="128"/>
      </rPr>
      <t>(2024/3/21～4/5)</t>
    </r>
    <r>
      <rPr>
        <sz val="11"/>
        <color theme="1"/>
        <rFont val="Meiryo UI"/>
        <family val="3"/>
        <charset val="128"/>
      </rPr>
      <t>に容量市場システムに登録して下さい。</t>
    </r>
    <phoneticPr fontId="3"/>
  </si>
  <si>
    <r>
      <t>2．以下の項目については、応札容量算定に用いた</t>
    </r>
    <r>
      <rPr>
        <sz val="11"/>
        <color rgb="FFFF0000"/>
        <rFont val="Meiryo UI"/>
        <family val="3"/>
        <charset val="128"/>
      </rPr>
      <t>期待容量等算定諸元一覧の登録期間中（</t>
    </r>
    <r>
      <rPr>
        <b/>
        <sz val="11"/>
        <color rgb="FFFF0000"/>
        <rFont val="Meiryo UI"/>
        <family val="3"/>
        <charset val="128"/>
      </rPr>
      <t>2024/5/23～5/29）</t>
    </r>
    <r>
      <rPr>
        <sz val="11"/>
        <color theme="1"/>
        <rFont val="Meiryo UI"/>
        <family val="3"/>
        <charset val="128"/>
      </rPr>
      <t>に容量市場システムに登録して下さい。</t>
    </r>
    <rPh sb="13" eb="15">
      <t>オウサツ</t>
    </rPh>
    <rPh sb="15" eb="17">
      <t>ヨウリョウ</t>
    </rPh>
    <rPh sb="17" eb="19">
      <t>サンテイ</t>
    </rPh>
    <rPh sb="20" eb="21">
      <t>モチ</t>
    </rPh>
    <rPh sb="23" eb="25">
      <t>キタイ</t>
    </rPh>
    <rPh sb="25" eb="27">
      <t>ヨウリョウ</t>
    </rPh>
    <rPh sb="27" eb="28">
      <t>トウ</t>
    </rPh>
    <rPh sb="28" eb="30">
      <t>サンテイ</t>
    </rPh>
    <rPh sb="30" eb="32">
      <t>ショゲン</t>
    </rPh>
    <rPh sb="32" eb="34">
      <t>イチラン</t>
    </rPh>
    <rPh sb="35" eb="37">
      <t>トウロク</t>
    </rPh>
    <rPh sb="37" eb="39">
      <t>キカン</t>
    </rPh>
    <rPh sb="39" eb="40">
      <t>ナカ</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</si>
</sst>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000000000"/>
  </numFmts>
  <fonts count="25" x14ac:knownFonts="1">
    <font>
      <sz val="11"/>
      <color theme="1"/>
      <name val="ＭＳ Ｐゴシック"/>
      <family val="2"/>
      <scheme val="minor"/>
    </font>
    <font>
      <sz val="11"/>
      <color theme="1"/>
      <name val="ＭＳ Ｐゴシック"/>
      <family val="2"/>
      <charset val="128"/>
      <scheme val="minor"/>
    </font>
    <font>
      <sz val="11"/>
      <color theme="1"/>
      <name val="Meiryo UI"/>
      <family val="3"/>
      <charset val="128"/>
    </font>
    <font>
      <sz val="6"/>
      <name val="ＭＳ Ｐゴシック"/>
      <family val="3"/>
      <charset val="128"/>
      <scheme val="minor"/>
    </font>
    <font>
      <sz val="12"/>
      <color theme="1"/>
      <name val="Meiryo UI"/>
      <family val="3"/>
      <charset val="128"/>
    </font>
    <font>
      <sz val="10"/>
      <color theme="1"/>
      <name val="Meiryo UI"/>
      <family val="3"/>
      <charset val="128"/>
    </font>
    <font>
      <sz val="11"/>
      <color rgb="FFFF0000"/>
      <name val="Meiryo UI"/>
      <family val="3"/>
      <charset val="128"/>
    </font>
    <font>
      <sz val="11"/>
      <name val="Meiryo UI"/>
      <family val="3"/>
      <charset val="128"/>
    </font>
    <font>
      <sz val="11"/>
      <color theme="1"/>
      <name val="ＭＳ Ｐゴシック"/>
      <family val="2"/>
      <charset val="128"/>
    </font>
    <font>
      <u/>
      <sz val="11"/>
      <color theme="1"/>
      <name val="Meiryo UI"/>
      <family val="3"/>
      <charset val="128"/>
    </font>
    <font>
      <sz val="6"/>
      <name val="ＭＳ Ｐゴシック"/>
      <family val="2"/>
      <charset val="128"/>
    </font>
    <font>
      <u/>
      <sz val="11"/>
      <color theme="10"/>
      <name val="ＭＳ Ｐゴシック"/>
      <family val="2"/>
      <charset val="128"/>
    </font>
    <font>
      <sz val="11"/>
      <color theme="0"/>
      <name val="Meiryo UI"/>
      <family val="3"/>
      <charset val="128"/>
    </font>
    <font>
      <b/>
      <sz val="11"/>
      <color rgb="FFFF0000"/>
      <name val="Meiryo UI"/>
      <family val="3"/>
      <charset val="128"/>
    </font>
    <font>
      <b/>
      <sz val="11"/>
      <color theme="1"/>
      <name val="Meiryo UI"/>
      <family val="3"/>
      <charset val="128"/>
    </font>
    <font>
      <b/>
      <sz val="12"/>
      <color rgb="FFFF0000"/>
      <name val="Meiryo UI"/>
      <family val="3"/>
      <charset val="128"/>
    </font>
    <font>
      <sz val="10"/>
      <name val="Meiryo UI"/>
      <family val="3"/>
      <charset val="128"/>
    </font>
    <font>
      <u/>
      <sz val="11"/>
      <name val="Meiryo UI"/>
      <family val="3"/>
      <charset val="128"/>
    </font>
    <font>
      <sz val="12"/>
      <name val="Meiryo UI"/>
      <family val="3"/>
      <charset val="128"/>
    </font>
    <font>
      <b/>
      <sz val="12"/>
      <name val="Meiryo UI"/>
      <family val="3"/>
      <charset val="128"/>
    </font>
    <font>
      <sz val="14"/>
      <color rgb="FFFF0000"/>
      <name val="Meiryo UI"/>
      <family val="3"/>
      <charset val="128"/>
    </font>
    <font>
      <u/>
      <sz val="12"/>
      <color rgb="FFFF0000"/>
      <name val="Meiryo UI"/>
      <family val="3"/>
      <charset val="128"/>
    </font>
    <font>
      <sz val="11"/>
      <color indexed="81"/>
      <name val="Meiryo UI"/>
      <family val="3"/>
      <charset val="128"/>
    </font>
    <font>
      <sz val="11"/>
      <color rgb="FF0000CC"/>
      <name val="Meiryo UI"/>
      <family val="3"/>
      <charset val="128"/>
    </font>
    <font>
      <u/>
      <sz val="11"/>
      <color rgb="FF0000CC"/>
      <name val="Meiryo UI"/>
      <family val="3"/>
      <charset val="128"/>
    </font>
  </fonts>
  <fills count="12">
    <fill>
      <patternFill patternType="none"/>
    </fill>
    <fill>
      <patternFill patternType="gray125"/>
    </fill>
    <fill>
      <patternFill patternType="solid">
        <fgColor theme="0" tint="-0.14999847407452621"/>
        <bgColor indexed="64"/>
      </patternFill>
    </fill>
    <fill>
      <patternFill patternType="solid">
        <fgColor rgb="FFFF0000"/>
        <bgColor indexed="64"/>
      </patternFill>
    </fill>
    <fill>
      <patternFill patternType="solid">
        <fgColor theme="9" tint="0.59999389629810485"/>
        <bgColor indexed="64"/>
      </patternFill>
    </fill>
    <fill>
      <patternFill patternType="solid">
        <fgColor rgb="FFFFFF66"/>
        <bgColor indexed="64"/>
      </patternFill>
    </fill>
    <fill>
      <patternFill patternType="solid">
        <fgColor theme="5" tint="0.59999389629810485"/>
        <bgColor indexed="64"/>
      </patternFill>
    </fill>
    <fill>
      <patternFill patternType="solid">
        <fgColor rgb="FFCCFFCC"/>
        <bgColor indexed="64"/>
      </patternFill>
    </fill>
    <fill>
      <patternFill patternType="solid">
        <fgColor rgb="FFFFFF00"/>
        <bgColor indexed="64"/>
      </patternFill>
    </fill>
    <fill>
      <patternFill patternType="solid">
        <fgColor rgb="FFFFC000"/>
        <bgColor indexed="64"/>
      </patternFill>
    </fill>
    <fill>
      <patternFill patternType="solid">
        <fgColor theme="0" tint="-0.499984740745262"/>
        <bgColor indexed="64"/>
      </patternFill>
    </fill>
    <fill>
      <patternFill patternType="solid">
        <fgColor rgb="FF00FFFF"/>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auto="1"/>
      </left>
      <right style="thin">
        <color auto="1"/>
      </right>
      <top/>
      <bottom/>
      <diagonal/>
    </border>
    <border>
      <left style="thin">
        <color auto="1"/>
      </left>
      <right style="thin">
        <color auto="1"/>
      </right>
      <top/>
      <bottom style="thin">
        <color auto="1"/>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rgb="FFFF0000"/>
      </left>
      <right/>
      <top style="medium">
        <color rgb="FFFF0000"/>
      </top>
      <bottom style="thin">
        <color indexed="64"/>
      </bottom>
      <diagonal/>
    </border>
    <border>
      <left/>
      <right/>
      <top style="medium">
        <color rgb="FFFF0000"/>
      </top>
      <bottom style="thin">
        <color indexed="64"/>
      </bottom>
      <diagonal/>
    </border>
    <border>
      <left/>
      <right style="medium">
        <color rgb="FFFF0000"/>
      </right>
      <top style="medium">
        <color rgb="FFFF0000"/>
      </top>
      <bottom style="thin">
        <color indexed="64"/>
      </bottom>
      <diagonal/>
    </border>
    <border>
      <left style="medium">
        <color rgb="FFFF0000"/>
      </left>
      <right/>
      <top style="thin">
        <color indexed="64"/>
      </top>
      <bottom style="thin">
        <color indexed="64"/>
      </bottom>
      <diagonal/>
    </border>
    <border>
      <left/>
      <right style="medium">
        <color rgb="FFFF0000"/>
      </right>
      <top style="thin">
        <color indexed="64"/>
      </top>
      <bottom style="thin">
        <color indexed="64"/>
      </bottom>
      <diagonal/>
    </border>
    <border>
      <left style="medium">
        <color rgb="FFFF0000"/>
      </left>
      <right style="thin">
        <color indexed="64"/>
      </right>
      <top style="thin">
        <color indexed="64"/>
      </top>
      <bottom style="thin">
        <color indexed="64"/>
      </bottom>
      <diagonal/>
    </border>
    <border>
      <left style="thin">
        <color indexed="64"/>
      </left>
      <right style="medium">
        <color rgb="FFFF0000"/>
      </right>
      <top style="thin">
        <color indexed="64"/>
      </top>
      <bottom style="thin">
        <color indexed="64"/>
      </bottom>
      <diagonal/>
    </border>
    <border>
      <left style="medium">
        <color rgb="FFFF0000"/>
      </left>
      <right/>
      <top style="thin">
        <color indexed="64"/>
      </top>
      <bottom style="medium">
        <color rgb="FFFF0000"/>
      </bottom>
      <diagonal/>
    </border>
    <border>
      <left/>
      <right/>
      <top style="thin">
        <color indexed="64"/>
      </top>
      <bottom style="medium">
        <color rgb="FFFF0000"/>
      </bottom>
      <diagonal/>
    </border>
    <border>
      <left/>
      <right style="medium">
        <color rgb="FFFF0000"/>
      </right>
      <top style="thin">
        <color indexed="64"/>
      </top>
      <bottom style="medium">
        <color rgb="FFFF0000"/>
      </bottom>
      <diagonal/>
    </border>
  </borders>
  <cellStyleXfs count="7">
    <xf numFmtId="0" fontId="0" fillId="0" borderId="0"/>
    <xf numFmtId="0" fontId="8" fillId="0" borderId="0">
      <alignment vertical="center"/>
    </xf>
    <xf numFmtId="0" fontId="11" fillId="0" borderId="0" applyNumberFormat="0" applyFill="0" applyBorder="0" applyAlignment="0" applyProtection="0">
      <alignment vertical="center"/>
    </xf>
    <xf numFmtId="0" fontId="1"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cellStyleXfs>
  <cellXfs count="120">
    <xf numFmtId="0" fontId="0" fillId="0" borderId="0" xfId="0"/>
    <xf numFmtId="0" fontId="2" fillId="0" borderId="0" xfId="0" applyFont="1"/>
    <xf numFmtId="0" fontId="2" fillId="0" borderId="1" xfId="0" applyFont="1" applyBorder="1" applyAlignment="1">
      <alignment horizontal="center" vertical="center"/>
    </xf>
    <xf numFmtId="0" fontId="2" fillId="0" borderId="1" xfId="0" applyFont="1" applyBorder="1"/>
    <xf numFmtId="0" fontId="2" fillId="2" borderId="1" xfId="0" applyFont="1" applyFill="1" applyBorder="1" applyAlignment="1">
      <alignment horizontal="center" vertical="center"/>
    </xf>
    <xf numFmtId="0" fontId="4" fillId="0" borderId="0" xfId="0" applyFont="1"/>
    <xf numFmtId="0" fontId="6" fillId="0" borderId="0" xfId="0" applyFont="1"/>
    <xf numFmtId="0" fontId="2" fillId="0" borderId="0" xfId="0" applyFont="1" applyFill="1"/>
    <xf numFmtId="0" fontId="7" fillId="0" borderId="0" xfId="0" applyFont="1" applyFill="1"/>
    <xf numFmtId="0" fontId="4" fillId="0" borderId="0" xfId="0" applyFont="1" applyBorder="1" applyAlignment="1">
      <alignment horizontal="center" vertical="center"/>
    </xf>
    <xf numFmtId="0" fontId="2" fillId="0" borderId="1" xfId="1" applyFont="1" applyBorder="1" applyAlignment="1">
      <alignment vertical="center"/>
    </xf>
    <xf numFmtId="0" fontId="4" fillId="0" borderId="0" xfId="0" applyFont="1" applyAlignment="1">
      <alignment vertical="center"/>
    </xf>
    <xf numFmtId="0" fontId="4" fillId="5" borderId="0" xfId="0" applyFont="1" applyFill="1" applyAlignment="1">
      <alignment horizontal="centerContinuous"/>
    </xf>
    <xf numFmtId="0" fontId="4" fillId="6" borderId="0" xfId="0" applyFont="1" applyFill="1" applyAlignment="1">
      <alignment horizontal="centerContinuous"/>
    </xf>
    <xf numFmtId="0" fontId="12" fillId="3" borderId="0" xfId="0" applyFont="1" applyFill="1" applyAlignment="1">
      <alignment horizontal="center"/>
    </xf>
    <xf numFmtId="0" fontId="14" fillId="0" borderId="0" xfId="0" applyFont="1"/>
    <xf numFmtId="0" fontId="4" fillId="0" borderId="0" xfId="0" applyFont="1" applyAlignment="1">
      <alignment horizontal="center" vertical="center"/>
    </xf>
    <xf numFmtId="0" fontId="4" fillId="0" borderId="0" xfId="0" applyFont="1" applyAlignment="1">
      <alignment horizontal="left" vertical="center"/>
    </xf>
    <xf numFmtId="0" fontId="2" fillId="0" borderId="0" xfId="0" applyFont="1"/>
    <xf numFmtId="0" fontId="7" fillId="0" borderId="0" xfId="0" applyFont="1"/>
    <xf numFmtId="0" fontId="4" fillId="0" borderId="0" xfId="0" applyFont="1" applyAlignment="1">
      <alignment horizontal="center" vertical="center"/>
    </xf>
    <xf numFmtId="0" fontId="2" fillId="2" borderId="1" xfId="0" applyFont="1" applyFill="1" applyBorder="1" applyAlignment="1">
      <alignment horizontal="center" vertical="center"/>
    </xf>
    <xf numFmtId="176" fontId="5" fillId="7" borderId="1" xfId="0" applyNumberFormat="1" applyFont="1" applyFill="1" applyBorder="1" applyAlignment="1" applyProtection="1">
      <alignment horizontal="center" vertical="center" shrinkToFit="1"/>
      <protection locked="0"/>
    </xf>
    <xf numFmtId="0" fontId="2" fillId="2" borderId="1" xfId="0" applyFont="1" applyFill="1" applyBorder="1" applyAlignment="1">
      <alignment horizontal="center" vertical="center"/>
    </xf>
    <xf numFmtId="0" fontId="4" fillId="0" borderId="0" xfId="0" applyFont="1" applyFill="1"/>
    <xf numFmtId="0" fontId="4" fillId="0" borderId="0" xfId="0" applyFont="1" applyFill="1" applyBorder="1" applyAlignment="1">
      <alignment horizontal="center" vertical="center"/>
    </xf>
    <xf numFmtId="0" fontId="4" fillId="0" borderId="0" xfId="0" applyFont="1" applyFill="1" applyAlignment="1">
      <alignment vertical="center"/>
    </xf>
    <xf numFmtId="176" fontId="5" fillId="8" borderId="1" xfId="0" applyNumberFormat="1" applyFont="1" applyFill="1" applyBorder="1" applyAlignment="1">
      <alignment horizontal="center" vertical="center" shrinkToFit="1"/>
    </xf>
    <xf numFmtId="0" fontId="2" fillId="0" borderId="3" xfId="0" applyFont="1" applyBorder="1"/>
    <xf numFmtId="0" fontId="2" fillId="0" borderId="3" xfId="0" applyFont="1" applyBorder="1" applyAlignment="1">
      <alignment horizontal="center" vertical="center"/>
    </xf>
    <xf numFmtId="176" fontId="5" fillId="9" borderId="1" xfId="0" applyNumberFormat="1" applyFont="1" applyFill="1" applyBorder="1" applyAlignment="1" applyProtection="1">
      <alignment horizontal="center" vertical="center" shrinkToFit="1"/>
      <protection locked="0"/>
    </xf>
    <xf numFmtId="0" fontId="4" fillId="9" borderId="0" xfId="0" applyFont="1" applyFill="1" applyAlignment="1">
      <alignment horizontal="centerContinuous"/>
    </xf>
    <xf numFmtId="0" fontId="2" fillId="2" borderId="1" xfId="0" applyFont="1" applyFill="1" applyBorder="1" applyAlignment="1">
      <alignment horizontal="center" vertical="center"/>
    </xf>
    <xf numFmtId="176" fontId="5" fillId="8" borderId="1" xfId="0" applyNumberFormat="1" applyFont="1" applyFill="1" applyBorder="1" applyAlignment="1" applyProtection="1">
      <alignment horizontal="center" vertical="center" shrinkToFit="1"/>
      <protection locked="0"/>
    </xf>
    <xf numFmtId="0" fontId="2" fillId="2" borderId="21" xfId="0" applyFont="1" applyFill="1" applyBorder="1" applyAlignment="1" applyProtection="1">
      <alignment horizontal="center" vertical="center"/>
      <protection locked="0"/>
    </xf>
    <xf numFmtId="0" fontId="2" fillId="2" borderId="1" xfId="0" applyFont="1" applyFill="1" applyBorder="1" applyAlignment="1" applyProtection="1">
      <alignment horizontal="center" vertical="center"/>
      <protection locked="0"/>
    </xf>
    <xf numFmtId="0" fontId="2" fillId="2" borderId="22" xfId="0" applyFont="1" applyFill="1" applyBorder="1" applyAlignment="1" applyProtection="1">
      <alignment horizontal="center" vertical="center"/>
      <protection locked="0"/>
    </xf>
    <xf numFmtId="0" fontId="4" fillId="0" borderId="0" xfId="0" applyFont="1" applyFill="1" applyAlignment="1">
      <alignment horizontal="center" vertical="center"/>
    </xf>
    <xf numFmtId="0" fontId="4" fillId="0" borderId="0" xfId="0" applyFont="1" applyFill="1" applyAlignment="1">
      <alignment horizontal="center" vertical="center"/>
    </xf>
    <xf numFmtId="0" fontId="21" fillId="0" borderId="0" xfId="0" applyFont="1" applyFill="1" applyAlignment="1">
      <alignment horizontal="left" vertical="center"/>
    </xf>
    <xf numFmtId="0" fontId="20" fillId="0" borderId="0" xfId="0" applyFont="1" applyFill="1" applyAlignment="1">
      <alignment horizontal="left" vertical="center"/>
    </xf>
    <xf numFmtId="0" fontId="4" fillId="0" borderId="0" xfId="0" applyFont="1" applyFill="1" applyAlignment="1">
      <alignment horizontal="left" vertical="center"/>
    </xf>
    <xf numFmtId="0" fontId="6" fillId="0" borderId="0" xfId="0" applyFont="1" applyFill="1"/>
    <xf numFmtId="0" fontId="2" fillId="10" borderId="1" xfId="0" applyFont="1" applyFill="1" applyBorder="1" applyAlignment="1">
      <alignment horizontal="center" vertical="center"/>
    </xf>
    <xf numFmtId="0" fontId="2" fillId="10" borderId="1" xfId="0" applyFont="1" applyFill="1" applyBorder="1"/>
    <xf numFmtId="176" fontId="16" fillId="10" borderId="1" xfId="0" applyNumberFormat="1" applyFont="1" applyFill="1" applyBorder="1" applyAlignment="1" applyProtection="1">
      <alignment horizontal="center" vertical="center" shrinkToFit="1"/>
      <protection locked="0"/>
    </xf>
    <xf numFmtId="176" fontId="5" fillId="8" borderId="21" xfId="0" applyNumberFormat="1" applyFont="1" applyFill="1" applyBorder="1" applyAlignment="1" applyProtection="1">
      <alignment horizontal="center" vertical="center" shrinkToFit="1"/>
      <protection locked="0"/>
    </xf>
    <xf numFmtId="176" fontId="5" fillId="8" borderId="22" xfId="0" applyNumberFormat="1" applyFont="1" applyFill="1" applyBorder="1" applyAlignment="1" applyProtection="1">
      <alignment horizontal="center" vertical="center" shrinkToFit="1"/>
      <protection locked="0"/>
    </xf>
    <xf numFmtId="0" fontId="4" fillId="0" borderId="0" xfId="0" applyFont="1" applyFill="1" applyBorder="1" applyAlignment="1">
      <alignment horizontal="left" vertical="center"/>
    </xf>
    <xf numFmtId="176" fontId="5" fillId="10" borderId="2" xfId="0" applyNumberFormat="1" applyFont="1" applyFill="1" applyBorder="1" applyAlignment="1" applyProtection="1">
      <alignment horizontal="center" vertical="center" shrinkToFit="1"/>
      <protection hidden="1"/>
    </xf>
    <xf numFmtId="0" fontId="7" fillId="2" borderId="9" xfId="0" applyFont="1" applyFill="1" applyBorder="1" applyAlignment="1">
      <alignment horizontal="center" vertical="center" wrapText="1"/>
    </xf>
    <xf numFmtId="0" fontId="7" fillId="2" borderId="10" xfId="0" applyFont="1" applyFill="1" applyBorder="1" applyAlignment="1">
      <alignment horizontal="center" vertical="center"/>
    </xf>
    <xf numFmtId="0" fontId="7" fillId="2" borderId="11" xfId="0" applyFont="1" applyFill="1" applyBorder="1" applyAlignment="1">
      <alignment horizontal="center" vertical="center"/>
    </xf>
    <xf numFmtId="0" fontId="7" fillId="2" borderId="14" xfId="0" applyFont="1" applyFill="1" applyBorder="1" applyAlignment="1">
      <alignment horizontal="center" vertical="center"/>
    </xf>
    <xf numFmtId="0" fontId="7" fillId="2" borderId="8" xfId="0" applyFont="1" applyFill="1" applyBorder="1" applyAlignment="1">
      <alignment horizontal="center" vertical="center"/>
    </xf>
    <xf numFmtId="0" fontId="7" fillId="2" borderId="15" xfId="0" applyFont="1" applyFill="1" applyBorder="1" applyAlignment="1">
      <alignment horizontal="center" vertical="center"/>
    </xf>
    <xf numFmtId="0" fontId="2" fillId="2" borderId="1" xfId="0" applyFont="1" applyFill="1" applyBorder="1" applyAlignment="1">
      <alignment horizontal="center" vertical="center" wrapText="1"/>
    </xf>
    <xf numFmtId="0" fontId="2" fillId="2" borderId="1" xfId="0" applyFont="1" applyFill="1" applyBorder="1" applyAlignment="1">
      <alignment horizontal="center" vertical="center"/>
    </xf>
    <xf numFmtId="176" fontId="2" fillId="0" borderId="2" xfId="0" applyNumberFormat="1" applyFont="1" applyBorder="1" applyAlignment="1" applyProtection="1">
      <alignment horizontal="center" vertical="center"/>
      <protection hidden="1"/>
    </xf>
    <xf numFmtId="176" fontId="2" fillId="0" borderId="4" xfId="0" applyNumberFormat="1" applyFont="1" applyBorder="1" applyAlignment="1" applyProtection="1">
      <alignment horizontal="center" vertical="center"/>
      <protection hidden="1"/>
    </xf>
    <xf numFmtId="176" fontId="2" fillId="0" borderId="3" xfId="0" applyNumberFormat="1" applyFont="1" applyBorder="1" applyAlignment="1" applyProtection="1">
      <alignment horizontal="center" vertical="center"/>
      <protection hidden="1"/>
    </xf>
    <xf numFmtId="0" fontId="2" fillId="2" borderId="2" xfId="0" applyFont="1" applyFill="1" applyBorder="1" applyAlignment="1">
      <alignment horizontal="center" vertical="center"/>
    </xf>
    <xf numFmtId="176" fontId="5" fillId="8" borderId="23" xfId="0" applyNumberFormat="1" applyFont="1" applyFill="1" applyBorder="1" applyAlignment="1" applyProtection="1">
      <alignment horizontal="center" vertical="center" shrinkToFit="1"/>
      <protection locked="0"/>
    </xf>
    <xf numFmtId="176" fontId="5" fillId="8" borderId="24" xfId="0" applyNumberFormat="1" applyFont="1" applyFill="1" applyBorder="1" applyAlignment="1" applyProtection="1">
      <alignment horizontal="center" vertical="center" shrinkToFit="1"/>
      <protection locked="0"/>
    </xf>
    <xf numFmtId="176" fontId="5" fillId="8" borderId="25" xfId="0" applyNumberFormat="1" applyFont="1" applyFill="1" applyBorder="1" applyAlignment="1" applyProtection="1">
      <alignment horizontal="center" vertical="center" shrinkToFit="1"/>
      <protection locked="0"/>
    </xf>
    <xf numFmtId="0" fontId="2" fillId="2" borderId="2"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3" xfId="0" applyFont="1" applyFill="1" applyBorder="1" applyAlignment="1">
      <alignment horizontal="center" vertical="center" wrapText="1"/>
    </xf>
    <xf numFmtId="176" fontId="5" fillId="0" borderId="14" xfId="0" applyNumberFormat="1" applyFont="1" applyFill="1" applyBorder="1" applyAlignment="1" applyProtection="1">
      <alignment horizontal="center" vertical="center" shrinkToFit="1"/>
      <protection locked="0"/>
    </xf>
    <xf numFmtId="176" fontId="5" fillId="0" borderId="8" xfId="0" applyNumberFormat="1" applyFont="1" applyFill="1" applyBorder="1" applyAlignment="1" applyProtection="1">
      <alignment horizontal="center" vertical="center" shrinkToFit="1"/>
      <protection locked="0"/>
    </xf>
    <xf numFmtId="176" fontId="5" fillId="0" borderId="15" xfId="0" applyNumberFormat="1" applyFont="1" applyFill="1" applyBorder="1" applyAlignment="1" applyProtection="1">
      <alignment horizontal="center" vertical="center" shrinkToFit="1"/>
      <protection locked="0"/>
    </xf>
    <xf numFmtId="177" fontId="2" fillId="8" borderId="16" xfId="0" quotePrefix="1" applyNumberFormat="1" applyFont="1" applyFill="1" applyBorder="1" applyAlignment="1" applyProtection="1">
      <alignment horizontal="center" vertical="center"/>
      <protection locked="0"/>
    </xf>
    <xf numFmtId="177" fontId="2" fillId="8" borderId="17" xfId="0" applyNumberFormat="1" applyFont="1" applyFill="1" applyBorder="1" applyAlignment="1" applyProtection="1">
      <alignment horizontal="center" vertical="center"/>
      <protection locked="0"/>
    </xf>
    <xf numFmtId="177" fontId="2" fillId="8" borderId="18" xfId="0" applyNumberFormat="1" applyFont="1" applyFill="1" applyBorder="1" applyAlignment="1" applyProtection="1">
      <alignment horizontal="center" vertical="center"/>
      <protection locked="0"/>
    </xf>
    <xf numFmtId="0" fontId="2" fillId="8" borderId="19" xfId="0" applyFont="1" applyFill="1" applyBorder="1" applyAlignment="1" applyProtection="1">
      <alignment horizontal="center" vertical="center"/>
      <protection locked="0"/>
    </xf>
    <xf numFmtId="0" fontId="2" fillId="8" borderId="4" xfId="0" applyFont="1" applyFill="1" applyBorder="1" applyAlignment="1" applyProtection="1">
      <alignment horizontal="center" vertical="center"/>
      <protection locked="0"/>
    </xf>
    <xf numFmtId="0" fontId="2" fillId="8" borderId="20" xfId="0" applyFont="1" applyFill="1" applyBorder="1" applyAlignment="1" applyProtection="1">
      <alignment horizontal="center" vertical="center"/>
      <protection locked="0"/>
    </xf>
    <xf numFmtId="176" fontId="2" fillId="8" borderId="19" xfId="0" applyNumberFormat="1" applyFont="1" applyFill="1" applyBorder="1" applyAlignment="1" applyProtection="1">
      <alignment horizontal="center" vertical="center"/>
      <protection locked="0"/>
    </xf>
    <xf numFmtId="176" fontId="2" fillId="8" borderId="4" xfId="0" applyNumberFormat="1" applyFont="1" applyFill="1" applyBorder="1" applyAlignment="1" applyProtection="1">
      <alignment horizontal="center" vertical="center"/>
      <protection locked="0"/>
    </xf>
    <xf numFmtId="176" fontId="2" fillId="8" borderId="20" xfId="0" applyNumberFormat="1" applyFont="1" applyFill="1" applyBorder="1" applyAlignment="1" applyProtection="1">
      <alignment horizontal="center" vertical="center"/>
      <protection locked="0"/>
    </xf>
    <xf numFmtId="0" fontId="4" fillId="11" borderId="2" xfId="0" applyFont="1" applyFill="1" applyBorder="1" applyAlignment="1">
      <alignment horizontal="center" vertical="center"/>
    </xf>
    <xf numFmtId="0" fontId="4" fillId="11" borderId="3" xfId="0" applyFont="1" applyFill="1" applyBorder="1" applyAlignment="1">
      <alignment horizontal="center" vertical="center"/>
    </xf>
    <xf numFmtId="0" fontId="4" fillId="0" borderId="0" xfId="0" applyFont="1" applyFill="1" applyAlignment="1">
      <alignment horizontal="center" vertical="center"/>
    </xf>
    <xf numFmtId="0" fontId="4" fillId="5" borderId="8" xfId="0" applyFont="1" applyFill="1" applyBorder="1" applyAlignment="1" applyProtection="1">
      <alignment horizontal="right" vertical="center"/>
      <protection locked="0"/>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11" xfId="0" applyFont="1" applyFill="1" applyBorder="1" applyAlignment="1">
      <alignment horizontal="center" vertical="center"/>
    </xf>
    <xf numFmtId="0" fontId="2" fillId="10" borderId="2" xfId="0" applyFont="1" applyFill="1" applyBorder="1" applyAlignment="1">
      <alignment horizontal="center" vertical="center" wrapText="1"/>
    </xf>
    <xf numFmtId="0" fontId="2" fillId="10" borderId="4" xfId="0" applyFont="1" applyFill="1" applyBorder="1" applyAlignment="1">
      <alignment horizontal="center" vertical="center"/>
    </xf>
    <xf numFmtId="0" fontId="2" fillId="10" borderId="3" xfId="0" applyFont="1" applyFill="1" applyBorder="1" applyAlignment="1">
      <alignment horizontal="center" vertical="center"/>
    </xf>
    <xf numFmtId="176" fontId="2" fillId="10" borderId="2" xfId="0" applyNumberFormat="1" applyFont="1" applyFill="1" applyBorder="1" applyAlignment="1" applyProtection="1">
      <alignment horizontal="center" vertical="center"/>
      <protection hidden="1"/>
    </xf>
    <xf numFmtId="176" fontId="2" fillId="10" borderId="4" xfId="0" applyNumberFormat="1" applyFont="1" applyFill="1" applyBorder="1" applyAlignment="1" applyProtection="1">
      <alignment horizontal="center" vertical="center"/>
      <protection hidden="1"/>
    </xf>
    <xf numFmtId="176" fontId="2" fillId="10" borderId="3" xfId="0" applyNumberFormat="1" applyFont="1" applyFill="1" applyBorder="1" applyAlignment="1" applyProtection="1">
      <alignment horizontal="center" vertical="center"/>
      <protection hidden="1"/>
    </xf>
    <xf numFmtId="0" fontId="2" fillId="2" borderId="4" xfId="0" applyFont="1" applyFill="1" applyBorder="1" applyAlignment="1">
      <alignment horizontal="center" vertical="center"/>
    </xf>
    <xf numFmtId="0" fontId="2" fillId="2" borderId="3" xfId="0" applyFont="1" applyFill="1" applyBorder="1" applyAlignment="1">
      <alignment horizontal="center" vertical="center"/>
    </xf>
    <xf numFmtId="177" fontId="2" fillId="7" borderId="2" xfId="0" quotePrefix="1" applyNumberFormat="1" applyFont="1" applyFill="1" applyBorder="1" applyAlignment="1" applyProtection="1">
      <alignment horizontal="center" vertical="center"/>
      <protection locked="0"/>
    </xf>
    <xf numFmtId="177" fontId="2" fillId="7" borderId="4" xfId="0" applyNumberFormat="1" applyFont="1" applyFill="1" applyBorder="1" applyAlignment="1" applyProtection="1">
      <alignment horizontal="center" vertical="center"/>
      <protection locked="0"/>
    </xf>
    <xf numFmtId="177" fontId="2" fillId="7" borderId="3" xfId="0" applyNumberFormat="1" applyFont="1" applyFill="1" applyBorder="1" applyAlignment="1" applyProtection="1">
      <alignment horizontal="center" vertical="center"/>
      <protection locked="0"/>
    </xf>
    <xf numFmtId="0" fontId="2" fillId="10" borderId="2" xfId="0" applyFont="1" applyFill="1" applyBorder="1" applyAlignment="1">
      <alignment horizontal="center" vertical="center"/>
    </xf>
    <xf numFmtId="0" fontId="2" fillId="10" borderId="2" xfId="0" applyFont="1" applyFill="1" applyBorder="1" applyAlignment="1" applyProtection="1">
      <alignment horizontal="center" vertical="center"/>
      <protection locked="0"/>
    </xf>
    <xf numFmtId="0" fontId="2" fillId="10" borderId="4" xfId="0" applyFont="1" applyFill="1" applyBorder="1" applyAlignment="1" applyProtection="1">
      <alignment horizontal="center" vertical="center"/>
      <protection locked="0"/>
    </xf>
    <xf numFmtId="0" fontId="2" fillId="10" borderId="3" xfId="0" applyFont="1" applyFill="1" applyBorder="1" applyAlignment="1" applyProtection="1">
      <alignment horizontal="center" vertical="center"/>
      <protection locked="0"/>
    </xf>
    <xf numFmtId="176" fontId="2" fillId="10" borderId="2" xfId="0" applyNumberFormat="1" applyFont="1" applyFill="1" applyBorder="1" applyAlignment="1" applyProtection="1">
      <alignment horizontal="center" vertical="center"/>
      <protection locked="0"/>
    </xf>
    <xf numFmtId="176" fontId="2" fillId="10" borderId="4" xfId="0" applyNumberFormat="1" applyFont="1" applyFill="1" applyBorder="1" applyAlignment="1" applyProtection="1">
      <alignment horizontal="center" vertical="center"/>
      <protection locked="0"/>
    </xf>
    <xf numFmtId="176" fontId="2" fillId="10" borderId="3" xfId="0" applyNumberFormat="1" applyFont="1" applyFill="1" applyBorder="1" applyAlignment="1" applyProtection="1">
      <alignment horizontal="center" vertical="center"/>
      <protection locked="0"/>
    </xf>
    <xf numFmtId="0" fontId="2" fillId="10" borderId="1" xfId="0" applyFont="1" applyFill="1" applyBorder="1" applyAlignment="1">
      <alignment horizontal="center" vertical="center"/>
    </xf>
    <xf numFmtId="0" fontId="2" fillId="10" borderId="1" xfId="0" applyFont="1" applyFill="1" applyBorder="1" applyAlignment="1">
      <alignment horizontal="center" vertical="center" wrapText="1"/>
    </xf>
    <xf numFmtId="0" fontId="2" fillId="2" borderId="12" xfId="0" applyFont="1" applyFill="1" applyBorder="1" applyAlignment="1">
      <alignment horizontal="center" vertical="center"/>
    </xf>
    <xf numFmtId="0" fontId="2" fillId="2" borderId="0" xfId="0" applyFont="1" applyFill="1" applyBorder="1" applyAlignment="1">
      <alignment horizontal="center" vertical="center"/>
    </xf>
    <xf numFmtId="0" fontId="2" fillId="2" borderId="13" xfId="0" applyFont="1" applyFill="1" applyBorder="1" applyAlignment="1">
      <alignment horizontal="center" vertical="center"/>
    </xf>
    <xf numFmtId="0" fontId="4" fillId="0" borderId="0" xfId="0" applyFont="1" applyAlignment="1">
      <alignment horizontal="center" vertical="center"/>
    </xf>
    <xf numFmtId="0" fontId="18" fillId="0" borderId="0" xfId="0" applyFont="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2" borderId="8" xfId="0" applyFont="1" applyFill="1" applyBorder="1" applyAlignment="1" applyProtection="1">
      <alignment horizontal="right" vertical="center"/>
      <protection locked="0"/>
    </xf>
    <xf numFmtId="0" fontId="2" fillId="4" borderId="5" xfId="1" applyFont="1" applyFill="1" applyBorder="1" applyAlignment="1">
      <alignment horizontal="center" vertical="center" wrapText="1"/>
    </xf>
    <xf numFmtId="0" fontId="2" fillId="4" borderId="7" xfId="1" applyFont="1" applyFill="1" applyBorder="1" applyAlignment="1">
      <alignment horizontal="center" vertical="center" wrapText="1"/>
    </xf>
    <xf numFmtId="0" fontId="2" fillId="0" borderId="5" xfId="1" applyFont="1" applyBorder="1" applyAlignment="1">
      <alignment horizontal="center" vertical="center"/>
    </xf>
    <xf numFmtId="0" fontId="2" fillId="0" borderId="6" xfId="1" applyFont="1" applyBorder="1" applyAlignment="1">
      <alignment horizontal="center" vertical="center"/>
    </xf>
    <xf numFmtId="0" fontId="2" fillId="0" borderId="7" xfId="1" applyFont="1" applyBorder="1" applyAlignment="1">
      <alignment horizontal="center" vertical="center"/>
    </xf>
  </cellXfs>
  <cellStyles count="7">
    <cellStyle name="パーセント 2" xfId="4" xr:uid="{00000000-0005-0000-0000-000031000000}"/>
    <cellStyle name="ハイパーリンク 2" xfId="2" xr:uid="{00000000-0005-0000-0000-000000000000}"/>
    <cellStyle name="桁区切り 2" xfId="5" xr:uid="{00000000-0005-0000-0000-000032000000}"/>
    <cellStyle name="標準" xfId="0" builtinId="0"/>
    <cellStyle name="標準 2" xfId="1" xr:uid="{00000000-0005-0000-0000-000002000000}"/>
    <cellStyle name="標準 2 2" xfId="6" xr:uid="{00000000-0005-0000-0000-000003000000}"/>
    <cellStyle name="標準 3" xfId="3" xr:uid="{00000000-0005-0000-0000-000033000000}"/>
  </cellStyles>
  <dxfs count="38">
    <dxf>
      <font>
        <b val="0"/>
        <i val="0"/>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b val="0"/>
        <i val="0"/>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b val="0"/>
        <i val="0"/>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b val="0"/>
        <i val="0"/>
        <color theme="0"/>
      </font>
      <fill>
        <patternFill>
          <bgColor rgb="FFFF0000"/>
        </patternFill>
      </fill>
    </dxf>
    <dxf>
      <font>
        <color theme="0"/>
      </font>
      <fill>
        <patternFill>
          <bgColor rgb="FFFF0000"/>
        </patternFill>
      </fill>
    </dxf>
  </dxfs>
  <tableStyles count="0" defaultTableStyle="TableStyleMedium2" defaultPivotStyle="PivotStyleMedium9"/>
  <colors>
    <mruColors>
      <color rgb="FF0000FF"/>
      <color rgb="FF00FFFF"/>
      <color rgb="FF0000CC"/>
      <color rgb="FFCCFFFF"/>
      <color rgb="FFFFCCFF"/>
      <color rgb="FFCCFFCC"/>
      <color rgb="FF66CCFF"/>
      <color rgb="FFFFFFCC"/>
      <color rgb="FFFFFF66"/>
      <color rgb="FFCC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oneCellAnchor>
    <xdr:from>
      <xdr:col>11</xdr:col>
      <xdr:colOff>339963</xdr:colOff>
      <xdr:row>0</xdr:row>
      <xdr:rowOff>0</xdr:rowOff>
    </xdr:from>
    <xdr:ext cx="3501920" cy="473463"/>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6804263" y="0"/>
          <a:ext cx="3501920" cy="473463"/>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r"/>
          <a:r>
            <a:rPr kumimoji="1" lang="ja-JP" altLang="en-US" sz="1800" b="1">
              <a:solidFill>
                <a:srgbClr val="FF0000"/>
              </a:solidFill>
              <a:latin typeface="Meiryo UI" panose="020B0604030504040204" pitchFamily="50" charset="-128"/>
              <a:ea typeface="Meiryo UI" panose="020B0604030504040204" pitchFamily="50" charset="-128"/>
            </a:rPr>
            <a:t>実需給期間＝</a:t>
          </a:r>
          <a:r>
            <a:rPr kumimoji="1" lang="en-US" altLang="ja-JP" sz="1800" b="1">
              <a:solidFill>
                <a:srgbClr val="FF0000"/>
              </a:solidFill>
              <a:latin typeface="Meiryo UI" panose="020B0604030504040204" pitchFamily="50" charset="-128"/>
              <a:ea typeface="Meiryo UI" panose="020B0604030504040204" pitchFamily="50" charset="-128"/>
            </a:rPr>
            <a:t>2025</a:t>
          </a:r>
          <a:r>
            <a:rPr kumimoji="1" lang="ja-JP" altLang="en-US" sz="1800" b="1">
              <a:solidFill>
                <a:srgbClr val="FF0000"/>
              </a:solidFill>
              <a:latin typeface="Meiryo UI" panose="020B0604030504040204" pitchFamily="50" charset="-128"/>
              <a:ea typeface="Meiryo UI" panose="020B0604030504040204" pitchFamily="50" charset="-128"/>
            </a:rPr>
            <a:t>年度　応札用</a:t>
          </a:r>
        </a:p>
      </xdr:txBody>
    </xdr:sp>
    <xdr:clientData/>
  </xdr:oneCellAnchor>
  <mc:AlternateContent xmlns:mc="http://schemas.openxmlformats.org/markup-compatibility/2006">
    <mc:Choice xmlns:a14="http://schemas.microsoft.com/office/drawing/2010/main" Requires="a14">
      <xdr:twoCellAnchor editAs="oneCell">
        <xdr:from>
          <xdr:col>0</xdr:col>
          <xdr:colOff>160020</xdr:colOff>
          <xdr:row>7</xdr:row>
          <xdr:rowOff>152400</xdr:rowOff>
        </xdr:from>
        <xdr:to>
          <xdr:col>1</xdr:col>
          <xdr:colOff>99060</xdr:colOff>
          <xdr:row>9</xdr:row>
          <xdr:rowOff>30480</xdr:rowOff>
        </xdr:to>
        <xdr:sp macro="" textlink="">
          <xdr:nvSpPr>
            <xdr:cNvPr id="14337" name="Check Box 1" hidden="1">
              <a:extLst>
                <a:ext uri="{63B3BB69-23CF-44E3-9099-C40C66FF867C}">
                  <a14:compatExt spid="_x0000_s14337"/>
                </a:ext>
                <a:ext uri="{FF2B5EF4-FFF2-40B4-BE49-F238E27FC236}">
                  <a16:creationId xmlns:a16="http://schemas.microsoft.com/office/drawing/2014/main" id="{00000000-0008-0000-0000-00000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11</xdr:col>
      <xdr:colOff>176893</xdr:colOff>
      <xdr:row>12</xdr:row>
      <xdr:rowOff>54429</xdr:rowOff>
    </xdr:from>
    <xdr:to>
      <xdr:col>14</xdr:col>
      <xdr:colOff>687839</xdr:colOff>
      <xdr:row>13</xdr:row>
      <xdr:rowOff>139658</xdr:rowOff>
    </xdr:to>
    <xdr:sp macro="" textlink="">
      <xdr:nvSpPr>
        <xdr:cNvPr id="5" name="角丸四角形吹き出し 9">
          <a:extLst>
            <a:ext uri="{FF2B5EF4-FFF2-40B4-BE49-F238E27FC236}">
              <a16:creationId xmlns:a16="http://schemas.microsoft.com/office/drawing/2014/main" id="{00000000-0008-0000-0000-000005000000}"/>
            </a:ext>
          </a:extLst>
        </xdr:cNvPr>
        <xdr:cNvSpPr/>
      </xdr:nvSpPr>
      <xdr:spPr>
        <a:xfrm>
          <a:off x="6708322" y="2598965"/>
          <a:ext cx="2633660" cy="384586"/>
        </a:xfrm>
        <a:prstGeom prst="wedgeRoundRectCallout">
          <a:avLst>
            <a:gd name="adj1" fmla="val -60209"/>
            <a:gd name="adj2" fmla="val -22051"/>
            <a:gd name="adj3" fmla="val 16667"/>
          </a:avLst>
        </a:prstGeom>
        <a:solidFill>
          <a:schemeClr val="bg1">
            <a:lumMod val="65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a:solidFill>
                <a:sysClr val="windowText" lastClr="000000"/>
              </a:solidFill>
              <a:latin typeface="Meiryo UI" panose="020B0604030504040204" pitchFamily="50" charset="-128"/>
              <a:ea typeface="Meiryo UI" panose="020B0604030504040204" pitchFamily="50" charset="-128"/>
            </a:rPr>
            <a:t>システムで発行された識別番号を入力</a:t>
          </a:r>
        </a:p>
      </xdr:txBody>
    </xdr:sp>
    <xdr:clientData/>
  </xdr:twoCellAnchor>
  <xdr:twoCellAnchor>
    <xdr:from>
      <xdr:col>11</xdr:col>
      <xdr:colOff>190500</xdr:colOff>
      <xdr:row>14</xdr:row>
      <xdr:rowOff>27214</xdr:rowOff>
    </xdr:from>
    <xdr:to>
      <xdr:col>12</xdr:col>
      <xdr:colOff>661638</xdr:colOff>
      <xdr:row>15</xdr:row>
      <xdr:rowOff>183712</xdr:rowOff>
    </xdr:to>
    <xdr:sp macro="" textlink="">
      <xdr:nvSpPr>
        <xdr:cNvPr id="6" name="角丸四角形吹き出し 11">
          <a:extLst>
            <a:ext uri="{FF2B5EF4-FFF2-40B4-BE49-F238E27FC236}">
              <a16:creationId xmlns:a16="http://schemas.microsoft.com/office/drawing/2014/main" id="{00000000-0008-0000-0000-000006000000}"/>
            </a:ext>
          </a:extLst>
        </xdr:cNvPr>
        <xdr:cNvSpPr/>
      </xdr:nvSpPr>
      <xdr:spPr>
        <a:xfrm>
          <a:off x="6721929" y="3252107"/>
          <a:ext cx="1178709" cy="455855"/>
        </a:xfrm>
        <a:prstGeom prst="wedgeRoundRectCallout">
          <a:avLst>
            <a:gd name="adj1" fmla="val -75426"/>
            <a:gd name="adj2" fmla="val -22051"/>
            <a:gd name="adj3" fmla="val 16667"/>
          </a:avLst>
        </a:prstGeom>
        <a:solidFill>
          <a:schemeClr val="bg1">
            <a:lumMod val="65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a:solidFill>
                <a:sysClr val="windowText" lastClr="000000"/>
              </a:solidFill>
              <a:latin typeface="Meiryo UI" panose="020B0604030504040204" pitchFamily="50" charset="-128"/>
              <a:ea typeface="Meiryo UI" panose="020B0604030504040204" pitchFamily="50" charset="-128"/>
            </a:rPr>
            <a:t>リストから選択</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17</xdr:col>
      <xdr:colOff>180703</xdr:colOff>
      <xdr:row>21</xdr:row>
      <xdr:rowOff>159476</xdr:rowOff>
    </xdr:from>
    <xdr:to>
      <xdr:col>24</xdr:col>
      <xdr:colOff>20840</xdr:colOff>
      <xdr:row>23</xdr:row>
      <xdr:rowOff>231321</xdr:rowOff>
    </xdr:to>
    <xdr:sp macro="" textlink="">
      <xdr:nvSpPr>
        <xdr:cNvPr id="7" name="角丸四角形吹き出し 10">
          <a:extLst>
            <a:ext uri="{FF2B5EF4-FFF2-40B4-BE49-F238E27FC236}">
              <a16:creationId xmlns:a16="http://schemas.microsoft.com/office/drawing/2014/main" id="{00000000-0008-0000-0000-000007000000}"/>
            </a:ext>
          </a:extLst>
        </xdr:cNvPr>
        <xdr:cNvSpPr/>
      </xdr:nvSpPr>
      <xdr:spPr>
        <a:xfrm>
          <a:off x="11708674" y="5711190"/>
          <a:ext cx="3856966" cy="920931"/>
        </a:xfrm>
        <a:prstGeom prst="wedgeRoundRectCallout">
          <a:avLst>
            <a:gd name="adj1" fmla="val -70479"/>
            <a:gd name="adj2" fmla="val 64768"/>
            <a:gd name="adj3" fmla="val 16667"/>
          </a:avLst>
        </a:prstGeom>
        <a:solidFill>
          <a:schemeClr val="bg1">
            <a:lumMod val="65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Meiryo UI" panose="020B0604030504040204" pitchFamily="50" charset="-128"/>
              <a:ea typeface="Meiryo UI" panose="020B0604030504040204" pitchFamily="50" charset="-128"/>
            </a:rPr>
            <a:t>未落札の送電可能容量以下の整数値で入力してください</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補修等に伴う出力減少分は、差し引かないでください</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r>
            <a:rPr kumimoji="1" lang="en-US" altLang="ja-JP" sz="1100" b="1">
              <a:solidFill>
                <a:srgbClr val="FF0000"/>
              </a:solidFill>
              <a:latin typeface="Meiryo UI" panose="020B0604030504040204" pitchFamily="50" charset="-128"/>
              <a:ea typeface="Meiryo UI" panose="020B0604030504040204" pitchFamily="50" charset="-128"/>
            </a:rPr>
            <a:t>※</a:t>
          </a:r>
          <a:r>
            <a:rPr kumimoji="1" lang="ja-JP" altLang="en-US" sz="1100" b="1">
              <a:solidFill>
                <a:srgbClr val="FF0000"/>
              </a:solidFill>
              <a:latin typeface="Meiryo UI" panose="020B0604030504040204" pitchFamily="50" charset="-128"/>
              <a:ea typeface="Meiryo UI" panose="020B0604030504040204" pitchFamily="50" charset="-128"/>
            </a:rPr>
            <a:t>小数以下は四捨五入して期待容量を計算します</a:t>
          </a:r>
        </a:p>
        <a:p>
          <a:pPr algn="l"/>
          <a:endParaRPr kumimoji="1" lang="en-US" altLang="ja-JP"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17</xdr:col>
      <xdr:colOff>190500</xdr:colOff>
      <xdr:row>24</xdr:row>
      <xdr:rowOff>254725</xdr:rowOff>
    </xdr:from>
    <xdr:to>
      <xdr:col>23</xdr:col>
      <xdr:colOff>287272</xdr:colOff>
      <xdr:row>27</xdr:row>
      <xdr:rowOff>122464</xdr:rowOff>
    </xdr:to>
    <xdr:sp macro="" textlink="">
      <xdr:nvSpPr>
        <xdr:cNvPr id="8" name="角丸四角形吹き出し 12">
          <a:extLst>
            <a:ext uri="{FF2B5EF4-FFF2-40B4-BE49-F238E27FC236}">
              <a16:creationId xmlns:a16="http://schemas.microsoft.com/office/drawing/2014/main" id="{00000000-0008-0000-0000-000008000000}"/>
            </a:ext>
          </a:extLst>
        </xdr:cNvPr>
        <xdr:cNvSpPr/>
      </xdr:nvSpPr>
      <xdr:spPr>
        <a:xfrm>
          <a:off x="11718471" y="6949439"/>
          <a:ext cx="3427801" cy="923654"/>
        </a:xfrm>
        <a:prstGeom prst="wedgeRoundRectCallout">
          <a:avLst>
            <a:gd name="adj1" fmla="val -75769"/>
            <a:gd name="adj2" fmla="val -16887"/>
            <a:gd name="adj3" fmla="val 16667"/>
          </a:avLst>
        </a:prstGeom>
        <a:solidFill>
          <a:schemeClr val="bg1">
            <a:lumMod val="65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期待容量登録時</a:t>
          </a:r>
          <a:r>
            <a:rPr kumimoji="1" lang="en-US" altLang="ja-JP" sz="1100">
              <a:solidFill>
                <a:sysClr val="windowText" lastClr="000000"/>
              </a:solidFill>
              <a:latin typeface="Meiryo UI" panose="020B0604030504040204" pitchFamily="50" charset="-128"/>
              <a:ea typeface="Meiryo UI" panose="020B0604030504040204" pitchFamily="50" charset="-128"/>
            </a:rPr>
            <a:t>】</a:t>
          </a: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期待容量の自動計算の結果が</a:t>
          </a:r>
          <a:r>
            <a:rPr kumimoji="1" lang="en-US" altLang="ja-JP" sz="1100">
              <a:solidFill>
                <a:sysClr val="windowText" lastClr="000000"/>
              </a:solidFill>
              <a:latin typeface="Meiryo UI" panose="020B0604030504040204" pitchFamily="50" charset="-128"/>
              <a:ea typeface="Meiryo UI" panose="020B0604030504040204" pitchFamily="50" charset="-128"/>
            </a:rPr>
            <a:t>1,000kW</a:t>
          </a:r>
          <a:r>
            <a:rPr kumimoji="1" lang="ja-JP" altLang="en-US" sz="1100">
              <a:solidFill>
                <a:sysClr val="windowText" lastClr="000000"/>
              </a:solidFill>
              <a:latin typeface="Meiryo UI" panose="020B0604030504040204" pitchFamily="50" charset="-128"/>
              <a:ea typeface="Meiryo UI" panose="020B0604030504040204" pitchFamily="50" charset="-128"/>
            </a:rPr>
            <a:t>未満</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となる場合、期待容量の登録ができません</a:t>
          </a:r>
        </a:p>
      </xdr:txBody>
    </xdr:sp>
    <xdr:clientData/>
  </xdr:twoCellAnchor>
  <xdr:twoCellAnchor>
    <xdr:from>
      <xdr:col>17</xdr:col>
      <xdr:colOff>211728</xdr:colOff>
      <xdr:row>27</xdr:row>
      <xdr:rowOff>285751</xdr:rowOff>
    </xdr:from>
    <xdr:to>
      <xdr:col>24</xdr:col>
      <xdr:colOff>130022</xdr:colOff>
      <xdr:row>36</xdr:row>
      <xdr:rowOff>176893</xdr:rowOff>
    </xdr:to>
    <xdr:sp macro="" textlink="">
      <xdr:nvSpPr>
        <xdr:cNvPr id="9" name="角丸四角形吹き出し 6">
          <a:extLst>
            <a:ext uri="{FF2B5EF4-FFF2-40B4-BE49-F238E27FC236}">
              <a16:creationId xmlns:a16="http://schemas.microsoft.com/office/drawing/2014/main" id="{00000000-0008-0000-0000-000009000000}"/>
            </a:ext>
          </a:extLst>
        </xdr:cNvPr>
        <xdr:cNvSpPr/>
      </xdr:nvSpPr>
      <xdr:spPr>
        <a:xfrm>
          <a:off x="10675621" y="7824108"/>
          <a:ext cx="3605830" cy="1959428"/>
        </a:xfrm>
        <a:prstGeom prst="wedgeRoundRectCallout">
          <a:avLst>
            <a:gd name="adj1" fmla="val -75013"/>
            <a:gd name="adj2" fmla="val -55548"/>
            <a:gd name="adj3" fmla="val 16667"/>
          </a:avLst>
        </a:prstGeom>
        <a:solidFill>
          <a:schemeClr val="bg1">
            <a:lumMod val="65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期待容量登録時</a:t>
          </a:r>
          <a:r>
            <a:rPr kumimoji="1" lang="en-US" altLang="ja-JP" sz="1100">
              <a:solidFill>
                <a:sysClr val="windowText" lastClr="000000"/>
              </a:solidFill>
              <a:latin typeface="Meiryo UI" panose="020B0604030504040204" pitchFamily="50" charset="-128"/>
              <a:ea typeface="Meiryo UI" panose="020B0604030504040204" pitchFamily="50" charset="-128"/>
            </a:rPr>
            <a:t>】</a:t>
          </a: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入力不要です</a:t>
          </a:r>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エラー表示は無視してください</a:t>
          </a:r>
          <a:r>
            <a:rPr kumimoji="1" lang="en-US" altLang="ja-JP" sz="1100">
              <a:solidFill>
                <a:sysClr val="windowText" lastClr="000000"/>
              </a:solidFill>
              <a:latin typeface="Meiryo UI" panose="020B0604030504040204" pitchFamily="50" charset="-128"/>
              <a:ea typeface="Meiryo UI" panose="020B0604030504040204" pitchFamily="50" charset="-128"/>
            </a:rPr>
            <a:t>)</a:t>
          </a:r>
        </a:p>
        <a:p>
          <a:pPr algn="l"/>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応札容量登録時</a:t>
          </a:r>
          <a:r>
            <a:rPr kumimoji="1" lang="en-US" altLang="ja-JP" sz="1100">
              <a:solidFill>
                <a:sysClr val="windowText" lastClr="000000"/>
              </a:solidFill>
              <a:latin typeface="Meiryo UI" panose="020B0604030504040204" pitchFamily="50" charset="-128"/>
              <a:ea typeface="Meiryo UI" panose="020B0604030504040204" pitchFamily="50" charset="-128"/>
            </a:rPr>
            <a:t>】</a:t>
          </a: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各月の供給力の最大値以下の整数値を入力してください</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補修等に伴う出力減少分は、差し引かないでください</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r>
            <a:rPr kumimoji="1" lang="en-US" altLang="ja-JP" sz="1100" b="1">
              <a:solidFill>
                <a:srgbClr val="FF0000"/>
              </a:solidFill>
              <a:latin typeface="Meiryo UI" panose="020B0604030504040204" pitchFamily="50" charset="-128"/>
              <a:ea typeface="Meiryo UI" panose="020B0604030504040204" pitchFamily="50" charset="-128"/>
            </a:rPr>
            <a:t>※</a:t>
          </a:r>
          <a:r>
            <a:rPr kumimoji="1" lang="ja-JP" altLang="en-US" sz="1100" b="1">
              <a:solidFill>
                <a:srgbClr val="FF0000"/>
              </a:solidFill>
              <a:latin typeface="Meiryo UI" panose="020B0604030504040204" pitchFamily="50" charset="-128"/>
              <a:ea typeface="Meiryo UI" panose="020B0604030504040204" pitchFamily="50" charset="-128"/>
            </a:rPr>
            <a:t>小数以下は四捨五入して応札容量を計算します</a:t>
          </a: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この値が、各月のアセスメント対象容量となります</a:t>
          </a:r>
        </a:p>
      </xdr:txBody>
    </xdr:sp>
    <xdr:clientData/>
  </xdr:twoCellAnchor>
  <xdr:twoCellAnchor>
    <xdr:from>
      <xdr:col>12</xdr:col>
      <xdr:colOff>58239</xdr:colOff>
      <xdr:row>29</xdr:row>
      <xdr:rowOff>130084</xdr:rowOff>
    </xdr:from>
    <xdr:to>
      <xdr:col>16</xdr:col>
      <xdr:colOff>65616</xdr:colOff>
      <xdr:row>34</xdr:row>
      <xdr:rowOff>106952</xdr:rowOff>
    </xdr:to>
    <xdr:sp macro="" textlink="">
      <xdr:nvSpPr>
        <xdr:cNvPr id="10" name="角丸四角形吹き出し 7">
          <a:extLst>
            <a:ext uri="{FF2B5EF4-FFF2-40B4-BE49-F238E27FC236}">
              <a16:creationId xmlns:a16="http://schemas.microsoft.com/office/drawing/2014/main" id="{00000000-0008-0000-0000-00000A000000}"/>
            </a:ext>
          </a:extLst>
        </xdr:cNvPr>
        <xdr:cNvSpPr/>
      </xdr:nvSpPr>
      <xdr:spPr>
        <a:xfrm>
          <a:off x="7297239" y="8403227"/>
          <a:ext cx="2837663" cy="929368"/>
        </a:xfrm>
        <a:prstGeom prst="wedgeRoundRectCallout">
          <a:avLst>
            <a:gd name="adj1" fmla="val -38657"/>
            <a:gd name="adj2" fmla="val -86808"/>
            <a:gd name="adj3" fmla="val 16667"/>
          </a:avLst>
        </a:prstGeom>
        <a:solidFill>
          <a:schemeClr val="bg1">
            <a:lumMod val="65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r>
            <a:rPr kumimoji="1" lang="en-US" altLang="ja-JP" sz="1100">
              <a:solidFill>
                <a:sysClr val="windowText" lastClr="000000"/>
              </a:solidFill>
              <a:latin typeface="Meiryo UI" panose="020B0604030504040204" pitchFamily="50" charset="-128"/>
              <a:ea typeface="Meiryo UI" panose="020B0604030504040204" pitchFamily="50" charset="-128"/>
              <a:cs typeface="+mn-cs"/>
            </a:rPr>
            <a:t>【</a:t>
          </a:r>
          <a:r>
            <a:rPr kumimoji="1" lang="ja-JP" altLang="en-US" sz="1100">
              <a:solidFill>
                <a:sysClr val="windowText" lastClr="000000"/>
              </a:solidFill>
              <a:latin typeface="Meiryo UI" panose="020B0604030504040204" pitchFamily="50" charset="-128"/>
              <a:ea typeface="Meiryo UI" panose="020B0604030504040204" pitchFamily="50" charset="-128"/>
              <a:cs typeface="+mn-cs"/>
            </a:rPr>
            <a:t>応札容量登録時</a:t>
          </a:r>
          <a:r>
            <a:rPr kumimoji="1" lang="en-US" altLang="ja-JP" sz="1100">
              <a:solidFill>
                <a:sysClr val="windowText" lastClr="000000"/>
              </a:solidFill>
              <a:latin typeface="Meiryo UI" panose="020B0604030504040204" pitchFamily="50" charset="-128"/>
              <a:ea typeface="Meiryo UI" panose="020B0604030504040204" pitchFamily="50" charset="-128"/>
              <a:cs typeface="+mn-cs"/>
            </a:rPr>
            <a:t>】</a:t>
          </a:r>
        </a:p>
        <a:p>
          <a:pPr marL="0" indent="0" algn="l"/>
          <a:r>
            <a:rPr kumimoji="1" lang="ja-JP" altLang="en-US" sz="1100">
              <a:solidFill>
                <a:sysClr val="windowText" lastClr="000000"/>
              </a:solidFill>
              <a:latin typeface="Meiryo UI" panose="020B0604030504040204" pitchFamily="50" charset="-128"/>
              <a:ea typeface="Meiryo UI" panose="020B0604030504040204" pitchFamily="50" charset="-128"/>
              <a:cs typeface="+mn-cs"/>
            </a:rPr>
            <a:t>応札容量が</a:t>
          </a:r>
          <a:r>
            <a:rPr kumimoji="1" lang="en-US" altLang="ja-JP" sz="1100">
              <a:solidFill>
                <a:sysClr val="windowText" lastClr="000000"/>
              </a:solidFill>
              <a:latin typeface="Meiryo UI" panose="020B0604030504040204" pitchFamily="50" charset="-128"/>
              <a:ea typeface="Meiryo UI" panose="020B0604030504040204" pitchFamily="50" charset="-128"/>
              <a:cs typeface="+mn-cs"/>
            </a:rPr>
            <a:t>1,000kW</a:t>
          </a:r>
          <a:r>
            <a:rPr kumimoji="1" lang="ja-JP" altLang="en-US" sz="1100">
              <a:solidFill>
                <a:sysClr val="windowText" lastClr="000000"/>
              </a:solidFill>
              <a:latin typeface="Meiryo UI" panose="020B0604030504040204" pitchFamily="50" charset="-128"/>
              <a:ea typeface="Meiryo UI" panose="020B0604030504040204" pitchFamily="50" charset="-128"/>
              <a:cs typeface="+mn-cs"/>
            </a:rPr>
            <a:t>以上になるよう、</a:t>
          </a:r>
          <a:endParaRPr kumimoji="1" lang="en-US" altLang="ja-JP" sz="1100">
            <a:solidFill>
              <a:sysClr val="windowText" lastClr="000000"/>
            </a:solidFill>
            <a:latin typeface="Meiryo UI" panose="020B0604030504040204" pitchFamily="50" charset="-128"/>
            <a:ea typeface="Meiryo UI" panose="020B0604030504040204" pitchFamily="50" charset="-128"/>
            <a:cs typeface="+mn-cs"/>
          </a:endParaRPr>
        </a:p>
        <a:p>
          <a:pPr marL="0" indent="0" algn="l"/>
          <a:r>
            <a:rPr kumimoji="1" lang="ja-JP" altLang="en-US" sz="1100">
              <a:solidFill>
                <a:sysClr val="windowText" lastClr="000000"/>
              </a:solidFill>
              <a:latin typeface="Meiryo UI" panose="020B0604030504040204" pitchFamily="50" charset="-128"/>
              <a:ea typeface="Meiryo UI" panose="020B0604030504040204" pitchFamily="50" charset="-128"/>
              <a:cs typeface="+mn-cs"/>
            </a:rPr>
            <a:t>提供する各月の供給力を入力してください</a:t>
          </a:r>
        </a:p>
      </xdr:txBody>
    </xdr:sp>
    <xdr:clientData/>
  </xdr:twoCellAnchor>
  <xdr:twoCellAnchor>
    <xdr:from>
      <xdr:col>17</xdr:col>
      <xdr:colOff>217715</xdr:colOff>
      <xdr:row>3</xdr:row>
      <xdr:rowOff>185057</xdr:rowOff>
    </xdr:from>
    <xdr:to>
      <xdr:col>25</xdr:col>
      <xdr:colOff>167594</xdr:colOff>
      <xdr:row>20</xdr:row>
      <xdr:rowOff>83639</xdr:rowOff>
    </xdr:to>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11745686" y="838200"/>
          <a:ext cx="4652508" cy="4492353"/>
        </a:xfrm>
        <a:prstGeom prst="rect">
          <a:avLst/>
        </a:prstGeom>
        <a:solidFill>
          <a:srgbClr val="FFCCFF"/>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solidFill>
                <a:srgbClr val="FF0000"/>
              </a:solidFill>
              <a:latin typeface="Meiryo UI" panose="020B0604030504040204" pitchFamily="50" charset="-128"/>
              <a:ea typeface="Meiryo UI" panose="020B0604030504040204" pitchFamily="50" charset="-128"/>
            </a:rPr>
            <a:t>・メインオークションで落札された電源等は、メインオークションで使用した期待容量算定諸元一覧を、赤枠部分にコピー＆ペーストで貼り付けてください。</a:t>
          </a:r>
          <a:endParaRPr kumimoji="1" lang="en-US" altLang="ja-JP" sz="1400">
            <a:solidFill>
              <a:srgbClr val="FF0000"/>
            </a:solidFill>
            <a:latin typeface="Meiryo UI" panose="020B0604030504040204" pitchFamily="50" charset="-128"/>
            <a:ea typeface="Meiryo UI" panose="020B0604030504040204" pitchFamily="50" charset="-128"/>
          </a:endParaRPr>
        </a:p>
        <a:p>
          <a:r>
            <a:rPr kumimoji="1" lang="ja-JP" altLang="en-US" sz="1400">
              <a:solidFill>
                <a:srgbClr val="FF0000"/>
              </a:solidFill>
              <a:latin typeface="Meiryo UI" panose="020B0604030504040204" pitchFamily="50" charset="-128"/>
              <a:ea typeface="Meiryo UI" panose="020B0604030504040204" pitchFamily="50" charset="-128"/>
            </a:rPr>
            <a:t>ただし、メインオークション以降において設備増強等により設備容量が増加している場合、メインオークション後に</a:t>
          </a:r>
        </a:p>
        <a:p>
          <a:r>
            <a:rPr kumimoji="1" lang="ja-JP" altLang="en-US" sz="1400">
              <a:solidFill>
                <a:srgbClr val="FF0000"/>
              </a:solidFill>
              <a:latin typeface="Meiryo UI" panose="020B0604030504040204" pitchFamily="50" charset="-128"/>
              <a:ea typeface="Meiryo UI" panose="020B0604030504040204" pitchFamily="50" charset="-128"/>
            </a:rPr>
            <a:t>電源等情報（詳細情報）に登録した「設備容量」の応札単位毎の合計値を入力してください。</a:t>
          </a:r>
          <a:endParaRPr kumimoji="1" lang="en-US" altLang="ja-JP" sz="1400">
            <a:solidFill>
              <a:srgbClr val="FF0000"/>
            </a:solidFill>
            <a:latin typeface="Meiryo UI" panose="020B0604030504040204" pitchFamily="50" charset="-128"/>
            <a:ea typeface="Meiryo UI" panose="020B0604030504040204" pitchFamily="50" charset="-128"/>
          </a:endParaRPr>
        </a:p>
        <a:p>
          <a:r>
            <a:rPr kumimoji="1" lang="ja-JP" altLang="en-US" sz="1400">
              <a:solidFill>
                <a:srgbClr val="FF0000"/>
              </a:solidFill>
              <a:latin typeface="Meiryo UI" panose="020B0604030504040204" pitchFamily="50" charset="-128"/>
              <a:ea typeface="Meiryo UI" panose="020B0604030504040204" pitchFamily="50" charset="-128"/>
            </a:rPr>
            <a:t>・貼り付ける際には、「貼り付けのオプション」で「値」を選択して下さい（「数式」は張り付けない）</a:t>
          </a:r>
          <a:endParaRPr kumimoji="1" lang="en-US" altLang="ja-JP" sz="1400">
            <a:solidFill>
              <a:srgbClr val="FF0000"/>
            </a:solidFill>
            <a:latin typeface="Meiryo UI" panose="020B0604030504040204" pitchFamily="50" charset="-128"/>
            <a:ea typeface="Meiryo UI" panose="020B0604030504040204" pitchFamily="50" charset="-128"/>
          </a:endParaRPr>
        </a:p>
        <a:p>
          <a:r>
            <a:rPr kumimoji="1" lang="ja-JP" altLang="en-US" sz="1400">
              <a:solidFill>
                <a:srgbClr val="FF0000"/>
              </a:solidFill>
              <a:latin typeface="Meiryo UI" panose="020B0604030504040204" pitchFamily="50" charset="-128"/>
              <a:ea typeface="Meiryo UI" panose="020B0604030504040204" pitchFamily="50" charset="-128"/>
            </a:rPr>
            <a:t>・メインオークションに応札したものの非落札だった電源等、もしくは追加オークションから参加する電源等は、</a:t>
          </a:r>
          <a:r>
            <a:rPr kumimoji="1" lang="en-US" altLang="ja-JP" sz="1400">
              <a:solidFill>
                <a:srgbClr val="FF0000"/>
              </a:solidFill>
              <a:latin typeface="Meiryo UI" panose="020B0604030504040204" pitchFamily="50" charset="-128"/>
              <a:ea typeface="Meiryo UI" panose="020B0604030504040204" pitchFamily="50" charset="-128"/>
            </a:rPr>
            <a:t>【</a:t>
          </a:r>
          <a:r>
            <a:rPr kumimoji="1" lang="ja-JP" altLang="en-US" sz="1400">
              <a:solidFill>
                <a:srgbClr val="FF0000"/>
              </a:solidFill>
              <a:latin typeface="Meiryo UI" panose="020B0604030504040204" pitchFamily="50" charset="-128"/>
              <a:ea typeface="Meiryo UI" panose="020B0604030504040204" pitchFamily="50" charset="-128"/>
            </a:rPr>
            <a:t>メインオークション</a:t>
          </a:r>
          <a:r>
            <a:rPr kumimoji="1" lang="en-US" altLang="ja-JP" sz="1400">
              <a:solidFill>
                <a:srgbClr val="FF0000"/>
              </a:solidFill>
              <a:latin typeface="Meiryo UI" panose="020B0604030504040204" pitchFamily="50" charset="-128"/>
              <a:ea typeface="Meiryo UI" panose="020B0604030504040204" pitchFamily="50" charset="-128"/>
            </a:rPr>
            <a:t>】</a:t>
          </a:r>
          <a:r>
            <a:rPr kumimoji="1" lang="ja-JP" altLang="en-US" sz="1400">
              <a:solidFill>
                <a:srgbClr val="FF0000"/>
              </a:solidFill>
              <a:latin typeface="Meiryo UI" panose="020B0604030504040204" pitchFamily="50" charset="-128"/>
              <a:ea typeface="Meiryo UI" panose="020B0604030504040204" pitchFamily="50" charset="-128"/>
            </a:rPr>
            <a:t>部分はゼロとし、入力箇所（黄色セル）および追加入力箇所（オレンジ色セル）に記入してください。</a:t>
          </a:r>
          <a:endParaRPr kumimoji="1" lang="en-US" altLang="ja-JP" sz="1400">
            <a:solidFill>
              <a:srgbClr val="FF0000"/>
            </a:solidFill>
            <a:latin typeface="Meiryo UI" panose="020B0604030504040204" pitchFamily="50" charset="-128"/>
            <a:ea typeface="Meiryo UI" panose="020B0604030504040204"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11</xdr:col>
      <xdr:colOff>339963</xdr:colOff>
      <xdr:row>0</xdr:row>
      <xdr:rowOff>0</xdr:rowOff>
    </xdr:from>
    <xdr:ext cx="3501920" cy="473463"/>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6804263" y="0"/>
          <a:ext cx="3501920" cy="473463"/>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r"/>
          <a:r>
            <a:rPr kumimoji="1" lang="ja-JP" altLang="en-US" sz="1800" b="1">
              <a:solidFill>
                <a:srgbClr val="FF0000"/>
              </a:solidFill>
              <a:latin typeface="Meiryo UI" panose="020B0604030504040204" pitchFamily="50" charset="-128"/>
              <a:ea typeface="Meiryo UI" panose="020B0604030504040204" pitchFamily="50" charset="-128"/>
            </a:rPr>
            <a:t>実需給期間＝</a:t>
          </a:r>
          <a:r>
            <a:rPr kumimoji="1" lang="en-US" altLang="ja-JP" sz="1800" b="1">
              <a:solidFill>
                <a:srgbClr val="FF0000"/>
              </a:solidFill>
              <a:latin typeface="Meiryo UI" panose="020B0604030504040204" pitchFamily="50" charset="-128"/>
              <a:ea typeface="Meiryo UI" panose="020B0604030504040204" pitchFamily="50" charset="-128"/>
            </a:rPr>
            <a:t>2025</a:t>
          </a:r>
          <a:r>
            <a:rPr kumimoji="1" lang="ja-JP" altLang="en-US" sz="1800" b="1">
              <a:solidFill>
                <a:srgbClr val="FF0000"/>
              </a:solidFill>
              <a:latin typeface="Meiryo UI" panose="020B0604030504040204" pitchFamily="50" charset="-128"/>
              <a:ea typeface="Meiryo UI" panose="020B0604030504040204" pitchFamily="50" charset="-128"/>
            </a:rPr>
            <a:t>年度　応札用</a:t>
          </a:r>
        </a:p>
      </xdr:txBody>
    </xdr:sp>
    <xdr:clientData/>
  </xdr:oneCellAnchor>
  <mc:AlternateContent xmlns:mc="http://schemas.openxmlformats.org/markup-compatibility/2006">
    <mc:Choice xmlns:a14="http://schemas.microsoft.com/office/drawing/2010/main" Requires="a14">
      <xdr:twoCellAnchor editAs="oneCell">
        <xdr:from>
          <xdr:col>0</xdr:col>
          <xdr:colOff>160020</xdr:colOff>
          <xdr:row>7</xdr:row>
          <xdr:rowOff>152400</xdr:rowOff>
        </xdr:from>
        <xdr:to>
          <xdr:col>1</xdr:col>
          <xdr:colOff>99060</xdr:colOff>
          <xdr:row>9</xdr:row>
          <xdr:rowOff>30480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1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17</xdr:col>
      <xdr:colOff>149316</xdr:colOff>
      <xdr:row>11</xdr:row>
      <xdr:rowOff>19867</xdr:rowOff>
    </xdr:from>
    <xdr:to>
      <xdr:col>25</xdr:col>
      <xdr:colOff>91575</xdr:colOff>
      <xdr:row>23</xdr:row>
      <xdr:rowOff>174625</xdr:rowOff>
    </xdr:to>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10515691" y="2321742"/>
          <a:ext cx="4228509" cy="4107633"/>
        </a:xfrm>
        <a:prstGeom prst="rect">
          <a:avLst/>
        </a:prstGeom>
        <a:solidFill>
          <a:srgbClr val="FFCCFF"/>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solidFill>
                <a:srgbClr val="FF0000"/>
              </a:solidFill>
              <a:latin typeface="Meiryo UI" panose="020B0604030504040204" pitchFamily="50" charset="-128"/>
              <a:ea typeface="Meiryo UI" panose="020B0604030504040204" pitchFamily="50" charset="-128"/>
            </a:rPr>
            <a:t>・メインオークションで落札された電源等は、メインオークションで使用した期待容量算定諸元一覧を、赤枠部分にコピー＆ペーストで貼り付けてください。</a:t>
          </a:r>
          <a:endParaRPr kumimoji="1" lang="en-US" altLang="ja-JP" sz="1400">
            <a:solidFill>
              <a:srgbClr val="FF0000"/>
            </a:solidFill>
            <a:latin typeface="Meiryo UI" panose="020B0604030504040204" pitchFamily="50" charset="-128"/>
            <a:ea typeface="Meiryo UI" panose="020B0604030504040204" pitchFamily="50" charset="-128"/>
          </a:endParaRPr>
        </a:p>
        <a:p>
          <a:r>
            <a:rPr kumimoji="1" lang="ja-JP" altLang="en-US" sz="1400">
              <a:solidFill>
                <a:srgbClr val="FF0000"/>
              </a:solidFill>
              <a:latin typeface="Meiryo UI" panose="020B0604030504040204" pitchFamily="50" charset="-128"/>
              <a:ea typeface="Meiryo UI" panose="020B0604030504040204" pitchFamily="50" charset="-128"/>
            </a:rPr>
            <a:t>ただし、メインオークション以降において設備増強等により設備容量が増加している場合、メインオークション後に</a:t>
          </a:r>
        </a:p>
        <a:p>
          <a:r>
            <a:rPr kumimoji="1" lang="ja-JP" altLang="en-US" sz="1400">
              <a:solidFill>
                <a:srgbClr val="FF0000"/>
              </a:solidFill>
              <a:latin typeface="Meiryo UI" panose="020B0604030504040204" pitchFamily="50" charset="-128"/>
              <a:ea typeface="Meiryo UI" panose="020B0604030504040204" pitchFamily="50" charset="-128"/>
            </a:rPr>
            <a:t>電源等情報（詳細情報）に登録した「設備容量」の応札単位毎の合計値を入力してください。</a:t>
          </a:r>
          <a:endParaRPr kumimoji="1" lang="en-US" altLang="ja-JP" sz="1400">
            <a:solidFill>
              <a:srgbClr val="FF0000"/>
            </a:solidFill>
            <a:latin typeface="Meiryo UI" panose="020B0604030504040204" pitchFamily="50" charset="-128"/>
            <a:ea typeface="Meiryo UI" panose="020B0604030504040204" pitchFamily="50" charset="-128"/>
          </a:endParaRPr>
        </a:p>
        <a:p>
          <a:r>
            <a:rPr kumimoji="1" lang="ja-JP" altLang="en-US" sz="1400">
              <a:solidFill>
                <a:srgbClr val="FF0000"/>
              </a:solidFill>
              <a:latin typeface="Meiryo UI" panose="020B0604030504040204" pitchFamily="50" charset="-128"/>
              <a:ea typeface="Meiryo UI" panose="020B0604030504040204" pitchFamily="50" charset="-128"/>
            </a:rPr>
            <a:t>・貼り付ける際には、「貼り付けのオプション」で「値」を選択して下さい（「数式」は張り付けない）</a:t>
          </a:r>
          <a:endParaRPr kumimoji="1" lang="en-US" altLang="ja-JP" sz="1400">
            <a:solidFill>
              <a:srgbClr val="FF0000"/>
            </a:solidFill>
            <a:latin typeface="Meiryo UI" panose="020B0604030504040204" pitchFamily="50" charset="-128"/>
            <a:ea typeface="Meiryo UI" panose="020B0604030504040204" pitchFamily="50" charset="-128"/>
          </a:endParaRPr>
        </a:p>
        <a:p>
          <a:r>
            <a:rPr kumimoji="1" lang="ja-JP" altLang="en-US" sz="1400">
              <a:solidFill>
                <a:srgbClr val="FF0000"/>
              </a:solidFill>
              <a:latin typeface="Meiryo UI" panose="020B0604030504040204" pitchFamily="50" charset="-128"/>
              <a:ea typeface="Meiryo UI" panose="020B0604030504040204" pitchFamily="50" charset="-128"/>
            </a:rPr>
            <a:t>・メインオークションに応札したものの非落札だった電源等、もしくは追加オークションから参加する電源等は、</a:t>
          </a:r>
          <a:r>
            <a:rPr kumimoji="1" lang="en-US" altLang="ja-JP" sz="1400">
              <a:solidFill>
                <a:srgbClr val="FF0000"/>
              </a:solidFill>
              <a:latin typeface="Meiryo UI" panose="020B0604030504040204" pitchFamily="50" charset="-128"/>
              <a:ea typeface="Meiryo UI" panose="020B0604030504040204" pitchFamily="50" charset="-128"/>
            </a:rPr>
            <a:t>【</a:t>
          </a:r>
          <a:r>
            <a:rPr kumimoji="1" lang="ja-JP" altLang="en-US" sz="1400">
              <a:solidFill>
                <a:srgbClr val="FF0000"/>
              </a:solidFill>
              <a:latin typeface="Meiryo UI" panose="020B0604030504040204" pitchFamily="50" charset="-128"/>
              <a:ea typeface="Meiryo UI" panose="020B0604030504040204" pitchFamily="50" charset="-128"/>
            </a:rPr>
            <a:t>メインオークション</a:t>
          </a:r>
          <a:r>
            <a:rPr kumimoji="1" lang="en-US" altLang="ja-JP" sz="1400">
              <a:solidFill>
                <a:srgbClr val="FF0000"/>
              </a:solidFill>
              <a:latin typeface="Meiryo UI" panose="020B0604030504040204" pitchFamily="50" charset="-128"/>
              <a:ea typeface="Meiryo UI" panose="020B0604030504040204" pitchFamily="50" charset="-128"/>
            </a:rPr>
            <a:t>】</a:t>
          </a:r>
          <a:r>
            <a:rPr kumimoji="1" lang="ja-JP" altLang="en-US" sz="1400">
              <a:solidFill>
                <a:srgbClr val="FF0000"/>
              </a:solidFill>
              <a:latin typeface="Meiryo UI" panose="020B0604030504040204" pitchFamily="50" charset="-128"/>
              <a:ea typeface="Meiryo UI" panose="020B0604030504040204" pitchFamily="50" charset="-128"/>
            </a:rPr>
            <a:t>部分はゼロとし、入力箇所（黄色セル）および追加入力箇所（オレンジ色セル）に記入してください。</a:t>
          </a:r>
          <a:endParaRPr kumimoji="1" lang="en-US" altLang="ja-JP" sz="1400">
            <a:solidFill>
              <a:srgbClr val="FF0000"/>
            </a:solidFill>
            <a:latin typeface="Meiryo UI" panose="020B0604030504040204" pitchFamily="50" charset="-128"/>
            <a:ea typeface="Meiryo UI" panose="020B0604030504040204"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11</xdr:col>
      <xdr:colOff>570796</xdr:colOff>
      <xdr:row>0</xdr:row>
      <xdr:rowOff>0</xdr:rowOff>
    </xdr:from>
    <xdr:ext cx="3271087" cy="473463"/>
    <xdr:sp macro="" textlink="">
      <xdr:nvSpPr>
        <xdr:cNvPr id="4" name="テキスト ボックス 3">
          <a:extLst>
            <a:ext uri="{FF2B5EF4-FFF2-40B4-BE49-F238E27FC236}">
              <a16:creationId xmlns:a16="http://schemas.microsoft.com/office/drawing/2014/main" id="{00000000-0008-0000-0300-000004000000}"/>
            </a:ext>
          </a:extLst>
        </xdr:cNvPr>
        <xdr:cNvSpPr txBox="1"/>
      </xdr:nvSpPr>
      <xdr:spPr>
        <a:xfrm>
          <a:off x="7741760" y="0"/>
          <a:ext cx="3271087" cy="473463"/>
        </a:xfrm>
        <a:prstGeom prst="rect">
          <a:avLst/>
        </a:prstGeom>
        <a:solidFill>
          <a:srgbClr val="FFCCFF"/>
        </a:solidFill>
        <a:ln w="254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r"/>
          <a:r>
            <a:rPr kumimoji="1" lang="ja-JP" altLang="en-US" sz="1800" b="1">
              <a:solidFill>
                <a:srgbClr val="FF0000"/>
              </a:solidFill>
              <a:latin typeface="Meiryo UI" panose="020B0604030504040204" pitchFamily="50" charset="-128"/>
              <a:ea typeface="Meiryo UI" panose="020B0604030504040204" pitchFamily="50" charset="-128"/>
            </a:rPr>
            <a:t>実需給</a:t>
          </a:r>
          <a:r>
            <a:rPr kumimoji="1" lang="en-US" altLang="ja-JP" sz="1800" b="1">
              <a:solidFill>
                <a:srgbClr val="FF0000"/>
              </a:solidFill>
              <a:latin typeface="Meiryo UI" panose="020B0604030504040204" pitchFamily="50" charset="-128"/>
              <a:ea typeface="Meiryo UI" panose="020B0604030504040204" pitchFamily="50" charset="-128"/>
            </a:rPr>
            <a:t>2025</a:t>
          </a:r>
          <a:r>
            <a:rPr kumimoji="1" lang="ja-JP" altLang="en-US" sz="1800" b="1">
              <a:solidFill>
                <a:srgbClr val="FF0000"/>
              </a:solidFill>
              <a:latin typeface="Meiryo UI" panose="020B0604030504040204" pitchFamily="50" charset="-128"/>
              <a:ea typeface="Meiryo UI" panose="020B0604030504040204" pitchFamily="50" charset="-128"/>
            </a:rPr>
            <a:t>年度以降　応札用</a:t>
          </a:r>
        </a:p>
      </xdr:txBody>
    </xdr:sp>
    <xdr:clientData/>
  </xdr:oneCellAnchor>
  <mc:AlternateContent xmlns:mc="http://schemas.openxmlformats.org/markup-compatibility/2006">
    <mc:Choice xmlns:a14="http://schemas.microsoft.com/office/drawing/2010/main" Requires="a14">
      <xdr:twoCellAnchor editAs="oneCell">
        <xdr:from>
          <xdr:col>0</xdr:col>
          <xdr:colOff>160020</xdr:colOff>
          <xdr:row>7</xdr:row>
          <xdr:rowOff>152400</xdr:rowOff>
        </xdr:from>
        <xdr:to>
          <xdr:col>1</xdr:col>
          <xdr:colOff>99060</xdr:colOff>
          <xdr:row>9</xdr:row>
          <xdr:rowOff>60960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3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19</xdr:col>
      <xdr:colOff>111125</xdr:colOff>
      <xdr:row>11</xdr:row>
      <xdr:rowOff>125095</xdr:rowOff>
    </xdr:from>
    <xdr:to>
      <xdr:col>26</xdr:col>
      <xdr:colOff>566057</xdr:colOff>
      <xdr:row>13</xdr:row>
      <xdr:rowOff>315595</xdr:rowOff>
    </xdr:to>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12488182" y="2519952"/>
          <a:ext cx="4994275" cy="800100"/>
        </a:xfrm>
        <a:prstGeom prst="rect">
          <a:avLst/>
        </a:prstGeom>
        <a:solidFill>
          <a:srgbClr val="CCFFCC"/>
        </a:solidFill>
        <a:ln w="19050" cmpd="sng">
          <a:solidFill>
            <a:schemeClr val="accent3">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a:solidFill>
                <a:schemeClr val="accent3">
                  <a:lumMod val="50000"/>
                </a:schemeClr>
              </a:solidFill>
              <a:effectLst/>
              <a:latin typeface="Meiryo UI" panose="020B0604030504040204" pitchFamily="50" charset="-128"/>
              <a:ea typeface="Meiryo UI" panose="020B0604030504040204" pitchFamily="50" charset="-128"/>
              <a:cs typeface="+mn-cs"/>
            </a:rPr>
            <a:t>外部連携ツール</a:t>
          </a:r>
          <a:r>
            <a:rPr kumimoji="1" lang="ja-JP" altLang="en-US" sz="1400">
              <a:solidFill>
                <a:schemeClr val="accent3">
                  <a:lumMod val="50000"/>
                </a:schemeClr>
              </a:solidFill>
              <a:effectLst/>
              <a:latin typeface="Meiryo UI" panose="020B0604030504040204" pitchFamily="50" charset="-128"/>
              <a:ea typeface="Meiryo UI" panose="020B0604030504040204" pitchFamily="50" charset="-128"/>
              <a:cs typeface="+mn-cs"/>
            </a:rPr>
            <a:t>（実需給</a:t>
          </a:r>
          <a:r>
            <a:rPr kumimoji="1" lang="en-US" altLang="ja-JP" sz="1400">
              <a:solidFill>
                <a:schemeClr val="accent3">
                  <a:lumMod val="50000"/>
                </a:schemeClr>
              </a:solidFill>
              <a:effectLst/>
              <a:latin typeface="Meiryo UI" panose="020B0604030504040204" pitchFamily="50" charset="-128"/>
              <a:ea typeface="Meiryo UI" panose="020B0604030504040204" pitchFamily="50" charset="-128"/>
              <a:cs typeface="+mn-cs"/>
            </a:rPr>
            <a:t>2025</a:t>
          </a:r>
          <a:r>
            <a:rPr kumimoji="1" lang="ja-JP" altLang="en-US" sz="1400">
              <a:solidFill>
                <a:schemeClr val="accent3">
                  <a:lumMod val="50000"/>
                </a:schemeClr>
              </a:solidFill>
              <a:effectLst/>
              <a:latin typeface="Meiryo UI" panose="020B0604030504040204" pitchFamily="50" charset="-128"/>
              <a:ea typeface="Meiryo UI" panose="020B0604030504040204" pitchFamily="50" charset="-128"/>
              <a:cs typeface="+mn-cs"/>
            </a:rPr>
            <a:t>以降版）</a:t>
          </a:r>
          <a:r>
            <a:rPr kumimoji="1" lang="ja-JP" altLang="ja-JP" sz="1400">
              <a:solidFill>
                <a:schemeClr val="accent3">
                  <a:lumMod val="50000"/>
                </a:schemeClr>
              </a:solidFill>
              <a:effectLst/>
              <a:latin typeface="Meiryo UI" panose="020B0604030504040204" pitchFamily="50" charset="-128"/>
              <a:ea typeface="Meiryo UI" panose="020B0604030504040204" pitchFamily="50" charset="-128"/>
              <a:cs typeface="+mn-cs"/>
            </a:rPr>
            <a:t>取り込み位置</a:t>
          </a:r>
          <a:endParaRPr lang="ja-JP" altLang="ja-JP" sz="1400">
            <a:solidFill>
              <a:schemeClr val="accent3">
                <a:lumMod val="50000"/>
              </a:schemeClr>
            </a:solidFill>
            <a:effectLst/>
            <a:latin typeface="Meiryo UI" panose="020B0604030504040204" pitchFamily="50" charset="-128"/>
            <a:ea typeface="Meiryo UI" panose="020B0604030504040204" pitchFamily="50" charset="-128"/>
          </a:endParaRPr>
        </a:p>
        <a:p>
          <a:r>
            <a:rPr kumimoji="1" lang="en-US" altLang="ja-JP" sz="1400">
              <a:solidFill>
                <a:schemeClr val="accent3">
                  <a:lumMod val="50000"/>
                </a:schemeClr>
              </a:solidFill>
              <a:effectLst/>
              <a:latin typeface="Meiryo UI" panose="020B0604030504040204" pitchFamily="50" charset="-128"/>
              <a:ea typeface="Meiryo UI" panose="020B0604030504040204" pitchFamily="50" charset="-128"/>
              <a:cs typeface="+mn-cs"/>
            </a:rPr>
            <a:t>13</a:t>
          </a:r>
          <a:r>
            <a:rPr kumimoji="1" lang="ja-JP" altLang="ja-JP" sz="1400">
              <a:solidFill>
                <a:schemeClr val="accent3">
                  <a:lumMod val="50000"/>
                </a:schemeClr>
              </a:solidFill>
              <a:effectLst/>
              <a:latin typeface="Meiryo UI" panose="020B0604030504040204" pitchFamily="50" charset="-128"/>
              <a:ea typeface="Meiryo UI" panose="020B0604030504040204" pitchFamily="50" charset="-128"/>
              <a:cs typeface="+mn-cs"/>
            </a:rPr>
            <a:t>行目、</a:t>
          </a:r>
          <a:r>
            <a:rPr kumimoji="1" lang="en-US" altLang="ja-JP" sz="1400">
              <a:solidFill>
                <a:schemeClr val="accent3">
                  <a:lumMod val="50000"/>
                </a:schemeClr>
              </a:solidFill>
              <a:effectLst/>
              <a:latin typeface="Meiryo UI" panose="020B0604030504040204" pitchFamily="50" charset="-128"/>
              <a:ea typeface="Meiryo UI" panose="020B0604030504040204" pitchFamily="50" charset="-128"/>
              <a:cs typeface="+mn-cs"/>
            </a:rPr>
            <a:t>22</a:t>
          </a:r>
          <a:r>
            <a:rPr kumimoji="1" lang="ja-JP" altLang="ja-JP" sz="1400">
              <a:solidFill>
                <a:schemeClr val="accent3">
                  <a:lumMod val="50000"/>
                </a:schemeClr>
              </a:solidFill>
              <a:effectLst/>
              <a:latin typeface="Meiryo UI" panose="020B0604030504040204" pitchFamily="50" charset="-128"/>
              <a:ea typeface="Meiryo UI" panose="020B0604030504040204" pitchFamily="50" charset="-128"/>
              <a:cs typeface="+mn-cs"/>
            </a:rPr>
            <a:t>行目</a:t>
          </a:r>
          <a:endParaRPr lang="ja-JP" altLang="ja-JP" sz="1400">
            <a:solidFill>
              <a:schemeClr val="accent3">
                <a:lumMod val="50000"/>
              </a:schemeClr>
            </a:solidFill>
            <a:effectLst/>
            <a:latin typeface="Meiryo UI" panose="020B0604030504040204" pitchFamily="50" charset="-128"/>
            <a:ea typeface="Meiryo UI" panose="020B0604030504040204" pitchFamily="50" charset="-128"/>
          </a:endParaRPr>
        </a:p>
      </xdr:txBody>
    </xdr:sp>
    <xdr:clientData/>
  </xdr:twoCellAnchor>
  <xdr:twoCellAnchor>
    <xdr:from>
      <xdr:col>15</xdr:col>
      <xdr:colOff>483871</xdr:colOff>
      <xdr:row>12</xdr:row>
      <xdr:rowOff>190502</xdr:rowOff>
    </xdr:from>
    <xdr:to>
      <xdr:col>19</xdr:col>
      <xdr:colOff>111125</xdr:colOff>
      <xdr:row>12</xdr:row>
      <xdr:rowOff>220345</xdr:rowOff>
    </xdr:to>
    <xdr:cxnSp macro="">
      <xdr:nvCxnSpPr>
        <xdr:cNvPr id="13" name="直線矢印コネクタ 12">
          <a:extLst>
            <a:ext uri="{FF2B5EF4-FFF2-40B4-BE49-F238E27FC236}">
              <a16:creationId xmlns:a16="http://schemas.microsoft.com/office/drawing/2014/main" id="{00000000-0008-0000-0300-00000D000000}"/>
            </a:ext>
          </a:extLst>
        </xdr:cNvPr>
        <xdr:cNvCxnSpPr>
          <a:stCxn id="2" idx="1"/>
        </xdr:cNvCxnSpPr>
      </xdr:nvCxnSpPr>
      <xdr:spPr>
        <a:xfrm flipH="1" flipV="1">
          <a:off x="10803528" y="2890159"/>
          <a:ext cx="1684654" cy="29843"/>
        </a:xfrm>
        <a:prstGeom prst="straightConnector1">
          <a:avLst/>
        </a:prstGeom>
        <a:ln w="19050">
          <a:solidFill>
            <a:schemeClr val="accent3">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674371</xdr:colOff>
      <xdr:row>12</xdr:row>
      <xdr:rowOff>220345</xdr:rowOff>
    </xdr:from>
    <xdr:to>
      <xdr:col>19</xdr:col>
      <xdr:colOff>111125</xdr:colOff>
      <xdr:row>21</xdr:row>
      <xdr:rowOff>111125</xdr:rowOff>
    </xdr:to>
    <xdr:cxnSp macro="">
      <xdr:nvCxnSpPr>
        <xdr:cNvPr id="17" name="直線矢印コネクタ 16">
          <a:extLst>
            <a:ext uri="{FF2B5EF4-FFF2-40B4-BE49-F238E27FC236}">
              <a16:creationId xmlns:a16="http://schemas.microsoft.com/office/drawing/2014/main" id="{00000000-0008-0000-0300-000011000000}"/>
            </a:ext>
          </a:extLst>
        </xdr:cNvPr>
        <xdr:cNvCxnSpPr>
          <a:stCxn id="2" idx="1"/>
        </xdr:cNvCxnSpPr>
      </xdr:nvCxnSpPr>
      <xdr:spPr>
        <a:xfrm flipH="1">
          <a:off x="10994028" y="2920002"/>
          <a:ext cx="1494154" cy="2710180"/>
        </a:xfrm>
        <a:prstGeom prst="straightConnector1">
          <a:avLst/>
        </a:prstGeom>
        <a:ln w="19050">
          <a:solidFill>
            <a:schemeClr val="accent3">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omments" Target="../comments1.xml"/><Relationship Id="rId4" Type="http://schemas.openxmlformats.org/officeDocument/2006/relationships/ctrlProp" Target="../ctrlProps/ctrlProp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trlProp" Target="../ctrlProps/ctrlProp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A34EBB-2FF2-4060-A2D0-506B0A5EFF22}">
  <sheetPr>
    <tabColor theme="1" tint="0.499984740745262"/>
    <pageSetUpPr fitToPage="1"/>
  </sheetPr>
  <dimension ref="A1:Z41"/>
  <sheetViews>
    <sheetView view="pageBreakPreview" zoomScale="60" zoomScaleNormal="60" workbookViewId="0">
      <selection activeCell="A2" sqref="A2:B2"/>
    </sheetView>
  </sheetViews>
  <sheetFormatPr defaultColWidth="9" defaultRowHeight="15" x14ac:dyDescent="0.3"/>
  <cols>
    <col min="1" max="4" width="5.6640625" style="18" customWidth="1"/>
    <col min="5" max="16" width="10.21875" style="18" bestFit="1" customWidth="1"/>
    <col min="17" max="20" width="5.6640625" style="18" customWidth="1"/>
    <col min="21" max="16384" width="9" style="18"/>
  </cols>
  <sheetData>
    <row r="1" spans="1:26" ht="16.2" x14ac:dyDescent="0.3">
      <c r="A1" s="12" t="s">
        <v>55</v>
      </c>
      <c r="B1" s="12"/>
      <c r="C1" s="12"/>
      <c r="D1" s="12"/>
      <c r="E1" s="12"/>
      <c r="F1" s="31" t="s">
        <v>57</v>
      </c>
      <c r="G1" s="31"/>
      <c r="H1" s="31"/>
      <c r="I1" s="14" t="s">
        <v>56</v>
      </c>
      <c r="J1" s="7"/>
      <c r="K1" s="7"/>
      <c r="L1" s="7"/>
      <c r="M1" s="7"/>
      <c r="N1" s="7"/>
      <c r="O1" s="7"/>
      <c r="P1" s="7"/>
      <c r="Q1" s="7"/>
      <c r="R1" s="7"/>
      <c r="S1" s="7"/>
      <c r="T1" s="7"/>
      <c r="U1" s="7"/>
      <c r="V1" s="7"/>
      <c r="W1" s="7"/>
      <c r="X1" s="7"/>
      <c r="Y1" s="7"/>
      <c r="Z1" s="7"/>
    </row>
    <row r="2" spans="1:26" ht="16.2" x14ac:dyDescent="0.3">
      <c r="A2" s="80" t="s">
        <v>0</v>
      </c>
      <c r="B2" s="81"/>
      <c r="C2" s="24"/>
      <c r="D2" s="24"/>
      <c r="E2" s="24"/>
      <c r="F2" s="24"/>
      <c r="G2" s="24"/>
      <c r="H2" s="24"/>
      <c r="I2" s="24"/>
      <c r="J2" s="24"/>
      <c r="K2" s="24"/>
      <c r="L2" s="24"/>
      <c r="M2" s="24"/>
      <c r="N2" s="24"/>
      <c r="O2" s="24"/>
      <c r="P2" s="24"/>
      <c r="Q2" s="24"/>
      <c r="R2" s="7"/>
      <c r="S2" s="7"/>
      <c r="T2" s="7"/>
      <c r="U2" s="7"/>
      <c r="V2" s="7"/>
      <c r="W2" s="7"/>
      <c r="X2" s="7"/>
      <c r="Y2" s="7"/>
      <c r="Z2" s="7"/>
    </row>
    <row r="3" spans="1:26" ht="16.2" x14ac:dyDescent="0.3">
      <c r="A3" s="48"/>
      <c r="B3" s="25"/>
      <c r="C3" s="24"/>
      <c r="D3" s="24"/>
      <c r="E3" s="24"/>
      <c r="F3" s="24"/>
      <c r="G3" s="24"/>
      <c r="H3" s="24"/>
      <c r="I3" s="24"/>
      <c r="J3" s="24"/>
      <c r="K3" s="24"/>
      <c r="L3" s="24"/>
      <c r="M3" s="24"/>
      <c r="N3" s="24"/>
      <c r="O3" s="24"/>
      <c r="P3" s="24"/>
      <c r="Q3" s="24"/>
      <c r="R3" s="7"/>
      <c r="S3" s="7"/>
      <c r="T3" s="7"/>
      <c r="U3" s="7"/>
      <c r="V3" s="7"/>
      <c r="W3" s="7"/>
      <c r="X3" s="7"/>
      <c r="Y3" s="7"/>
      <c r="Z3" s="7"/>
    </row>
    <row r="4" spans="1:26" ht="16.2" x14ac:dyDescent="0.3">
      <c r="A4" s="82" t="s">
        <v>102</v>
      </c>
      <c r="B4" s="82"/>
      <c r="C4" s="82"/>
      <c r="D4" s="82"/>
      <c r="E4" s="82"/>
      <c r="F4" s="82"/>
      <c r="G4" s="82"/>
      <c r="H4" s="82"/>
      <c r="I4" s="82"/>
      <c r="J4" s="82"/>
      <c r="K4" s="82"/>
      <c r="L4" s="82"/>
      <c r="M4" s="82"/>
      <c r="N4" s="82"/>
      <c r="O4" s="82"/>
      <c r="P4" s="82"/>
      <c r="Q4" s="82"/>
      <c r="R4" s="7"/>
      <c r="S4" s="7"/>
      <c r="T4" s="7"/>
      <c r="U4" s="7"/>
      <c r="V4" s="7"/>
      <c r="W4" s="7"/>
      <c r="X4" s="7"/>
      <c r="Y4" s="7"/>
      <c r="Z4" s="7"/>
    </row>
    <row r="5" spans="1:26" ht="16.2" x14ac:dyDescent="0.3">
      <c r="A5" s="24"/>
      <c r="B5" s="24"/>
      <c r="C5" s="24"/>
      <c r="D5" s="24"/>
      <c r="E5" s="24"/>
      <c r="F5" s="24"/>
      <c r="G5" s="24"/>
      <c r="H5" s="24"/>
      <c r="I5" s="24"/>
      <c r="J5" s="24"/>
      <c r="K5" s="24"/>
      <c r="L5" s="24"/>
      <c r="M5" s="24"/>
      <c r="N5" s="24"/>
      <c r="O5" s="24"/>
      <c r="P5" s="24"/>
      <c r="Q5" s="24"/>
      <c r="R5" s="7"/>
      <c r="S5" s="7"/>
      <c r="T5" s="7"/>
      <c r="U5" s="7"/>
      <c r="V5" s="7"/>
      <c r="W5" s="7"/>
      <c r="X5" s="7"/>
      <c r="Y5" s="7"/>
      <c r="Z5" s="7"/>
    </row>
    <row r="6" spans="1:26" ht="16.2" x14ac:dyDescent="0.3">
      <c r="A6" s="82" t="s">
        <v>59</v>
      </c>
      <c r="B6" s="82"/>
      <c r="C6" s="82"/>
      <c r="D6" s="82"/>
      <c r="E6" s="82"/>
      <c r="F6" s="82"/>
      <c r="G6" s="82"/>
      <c r="H6" s="82"/>
      <c r="I6" s="82"/>
      <c r="J6" s="82"/>
      <c r="K6" s="82"/>
      <c r="L6" s="82"/>
      <c r="M6" s="82"/>
      <c r="N6" s="82"/>
      <c r="O6" s="82"/>
      <c r="P6" s="82"/>
      <c r="Q6" s="82"/>
      <c r="R6" s="7"/>
      <c r="S6" s="7"/>
      <c r="T6" s="7"/>
      <c r="U6" s="7"/>
      <c r="V6" s="7"/>
      <c r="W6" s="7"/>
      <c r="X6" s="7"/>
      <c r="Y6" s="7"/>
      <c r="Z6" s="7"/>
    </row>
    <row r="7" spans="1:26" ht="16.2" x14ac:dyDescent="0.3">
      <c r="A7" s="38"/>
      <c r="B7" s="38"/>
      <c r="C7" s="38"/>
      <c r="D7" s="38"/>
      <c r="E7" s="38"/>
      <c r="F7" s="38"/>
      <c r="G7" s="38"/>
      <c r="H7" s="38"/>
      <c r="I7" s="38"/>
      <c r="J7" s="38"/>
      <c r="K7" s="38"/>
      <c r="L7" s="38"/>
      <c r="M7" s="38"/>
      <c r="N7" s="38"/>
      <c r="O7" s="38"/>
      <c r="P7" s="38"/>
      <c r="Q7" s="38"/>
      <c r="R7" s="7"/>
      <c r="S7" s="7"/>
      <c r="T7" s="7"/>
      <c r="U7" s="7"/>
      <c r="V7" s="7"/>
      <c r="W7" s="7"/>
      <c r="X7" s="7"/>
      <c r="Y7" s="7"/>
      <c r="Z7" s="7"/>
    </row>
    <row r="8" spans="1:26" ht="16.2" x14ac:dyDescent="0.3">
      <c r="A8" s="39" t="s">
        <v>100</v>
      </c>
      <c r="B8" s="38"/>
      <c r="C8" s="38"/>
      <c r="D8" s="38"/>
      <c r="E8" s="38"/>
      <c r="F8" s="38"/>
      <c r="G8" s="38"/>
      <c r="H8" s="38"/>
      <c r="I8" s="38"/>
      <c r="J8" s="38"/>
      <c r="K8" s="38"/>
      <c r="L8" s="38"/>
      <c r="M8" s="38"/>
      <c r="N8" s="38"/>
      <c r="O8" s="38"/>
      <c r="P8" s="38"/>
      <c r="Q8" s="38"/>
      <c r="R8" s="7"/>
      <c r="S8" s="7"/>
      <c r="T8" s="7"/>
      <c r="U8" s="7"/>
      <c r="V8" s="7"/>
      <c r="W8" s="7"/>
      <c r="X8" s="7"/>
      <c r="Y8" s="7"/>
      <c r="Z8" s="7"/>
    </row>
    <row r="9" spans="1:26" ht="18.600000000000001" x14ac:dyDescent="0.3">
      <c r="A9" s="38"/>
      <c r="B9" s="40" t="s">
        <v>69</v>
      </c>
      <c r="C9" s="38"/>
      <c r="D9" s="38"/>
      <c r="E9" s="38"/>
      <c r="F9" s="38"/>
      <c r="G9" s="38"/>
      <c r="H9" s="38"/>
      <c r="I9" s="38"/>
      <c r="J9" s="38"/>
      <c r="K9" s="38"/>
      <c r="L9" s="38"/>
      <c r="M9" s="38"/>
      <c r="N9" s="38"/>
      <c r="O9" s="38"/>
      <c r="P9" s="38"/>
      <c r="Q9" s="38"/>
      <c r="R9" s="7"/>
      <c r="S9" s="7"/>
      <c r="T9" s="7"/>
      <c r="U9" s="7"/>
      <c r="V9" s="7"/>
      <c r="W9" s="7"/>
      <c r="X9" s="7"/>
      <c r="Y9" s="7"/>
      <c r="Z9" s="7"/>
    </row>
    <row r="10" spans="1:26" ht="16.2" x14ac:dyDescent="0.3">
      <c r="A10" s="38"/>
      <c r="B10" s="41"/>
      <c r="C10" s="38"/>
      <c r="D10" s="38"/>
      <c r="E10" s="38"/>
      <c r="F10" s="38"/>
      <c r="G10" s="38"/>
      <c r="H10" s="38"/>
      <c r="I10" s="38"/>
      <c r="J10" s="38"/>
      <c r="K10" s="38"/>
      <c r="L10" s="38"/>
      <c r="M10" s="38"/>
      <c r="N10" s="38"/>
      <c r="O10" s="38"/>
      <c r="P10" s="38"/>
      <c r="Q10" s="38"/>
      <c r="R10" s="7"/>
      <c r="S10" s="7"/>
      <c r="T10" s="7"/>
      <c r="U10" s="7"/>
      <c r="V10" s="7"/>
      <c r="W10" s="7"/>
      <c r="X10" s="7"/>
      <c r="Y10" s="7"/>
      <c r="Z10" s="7"/>
    </row>
    <row r="11" spans="1:26" ht="16.2" x14ac:dyDescent="0.3">
      <c r="A11" s="26"/>
      <c r="B11" s="26"/>
      <c r="C11" s="26"/>
      <c r="D11" s="26"/>
      <c r="E11" s="26"/>
      <c r="F11" s="26"/>
      <c r="G11" s="26"/>
      <c r="H11" s="26"/>
      <c r="I11" s="26"/>
      <c r="J11" s="26"/>
      <c r="K11" s="26"/>
      <c r="L11" s="26"/>
      <c r="M11" s="83" t="s">
        <v>67</v>
      </c>
      <c r="N11" s="83"/>
      <c r="O11" s="83"/>
      <c r="P11" s="83"/>
      <c r="Q11" s="83"/>
      <c r="R11" s="7"/>
      <c r="S11" s="7"/>
      <c r="T11" s="7"/>
      <c r="U11" s="7"/>
      <c r="V11" s="7"/>
      <c r="W11" s="7"/>
      <c r="X11" s="7"/>
      <c r="Y11" s="7"/>
      <c r="Z11" s="7"/>
    </row>
    <row r="12" spans="1:26" ht="24" customHeight="1" thickBot="1" x14ac:dyDescent="0.35">
      <c r="A12" s="57" t="s">
        <v>1</v>
      </c>
      <c r="B12" s="57"/>
      <c r="C12" s="57"/>
      <c r="D12" s="57"/>
      <c r="E12" s="84" t="s">
        <v>25</v>
      </c>
      <c r="F12" s="85"/>
      <c r="G12" s="85"/>
      <c r="H12" s="85"/>
      <c r="I12" s="85"/>
      <c r="J12" s="85"/>
      <c r="K12" s="85"/>
      <c r="L12" s="85"/>
      <c r="M12" s="85"/>
      <c r="N12" s="85"/>
      <c r="O12" s="85"/>
      <c r="P12" s="86"/>
      <c r="Q12" s="32" t="s">
        <v>2</v>
      </c>
      <c r="R12" s="7"/>
      <c r="S12" s="7"/>
      <c r="T12" s="7"/>
      <c r="U12" s="7"/>
      <c r="V12" s="7"/>
      <c r="W12" s="7"/>
      <c r="X12" s="7"/>
      <c r="Y12" s="7"/>
      <c r="Z12" s="7"/>
    </row>
    <row r="13" spans="1:26" ht="24" customHeight="1" x14ac:dyDescent="0.3">
      <c r="A13" s="57" t="s">
        <v>3</v>
      </c>
      <c r="B13" s="57"/>
      <c r="C13" s="57"/>
      <c r="D13" s="61"/>
      <c r="E13" s="71">
        <v>0</v>
      </c>
      <c r="F13" s="72"/>
      <c r="G13" s="72"/>
      <c r="H13" s="72"/>
      <c r="I13" s="72"/>
      <c r="J13" s="72"/>
      <c r="K13" s="72"/>
      <c r="L13" s="72"/>
      <c r="M13" s="72"/>
      <c r="N13" s="72"/>
      <c r="O13" s="72"/>
      <c r="P13" s="73"/>
      <c r="Q13" s="28"/>
      <c r="R13" s="7"/>
      <c r="S13" s="7"/>
      <c r="T13" s="7"/>
      <c r="U13" s="7"/>
      <c r="V13" s="7"/>
      <c r="W13" s="7"/>
      <c r="X13" s="7"/>
      <c r="Y13" s="7"/>
      <c r="Z13" s="7"/>
    </row>
    <row r="14" spans="1:26" ht="30" customHeight="1" x14ac:dyDescent="0.3">
      <c r="A14" s="56" t="s">
        <v>4</v>
      </c>
      <c r="B14" s="56"/>
      <c r="C14" s="56"/>
      <c r="D14" s="65"/>
      <c r="E14" s="74" t="s">
        <v>66</v>
      </c>
      <c r="F14" s="75"/>
      <c r="G14" s="75"/>
      <c r="H14" s="75"/>
      <c r="I14" s="75"/>
      <c r="J14" s="75"/>
      <c r="K14" s="75"/>
      <c r="L14" s="75"/>
      <c r="M14" s="75"/>
      <c r="N14" s="75"/>
      <c r="O14" s="75"/>
      <c r="P14" s="76"/>
      <c r="Q14" s="28"/>
      <c r="R14" s="7"/>
      <c r="S14" s="7"/>
      <c r="T14" s="7"/>
      <c r="U14" s="7"/>
      <c r="V14" s="7"/>
      <c r="W14" s="7"/>
      <c r="X14" s="7"/>
      <c r="Y14" s="7"/>
      <c r="Z14" s="7"/>
    </row>
    <row r="15" spans="1:26" ht="24" customHeight="1" x14ac:dyDescent="0.3">
      <c r="A15" s="57" t="s">
        <v>5</v>
      </c>
      <c r="B15" s="57"/>
      <c r="C15" s="57"/>
      <c r="D15" s="61"/>
      <c r="E15" s="74" t="s">
        <v>35</v>
      </c>
      <c r="F15" s="75"/>
      <c r="G15" s="75"/>
      <c r="H15" s="75"/>
      <c r="I15" s="75"/>
      <c r="J15" s="75"/>
      <c r="K15" s="75"/>
      <c r="L15" s="75"/>
      <c r="M15" s="75"/>
      <c r="N15" s="75"/>
      <c r="O15" s="75"/>
      <c r="P15" s="76"/>
      <c r="Q15" s="28"/>
      <c r="R15" s="7"/>
      <c r="S15" s="7"/>
      <c r="T15" s="7"/>
      <c r="U15" s="7"/>
      <c r="V15" s="7"/>
      <c r="W15" s="7"/>
      <c r="X15" s="7"/>
      <c r="Y15" s="7"/>
      <c r="Z15" s="7"/>
    </row>
    <row r="16" spans="1:26" ht="24" customHeight="1" x14ac:dyDescent="0.3">
      <c r="A16" s="57" t="s">
        <v>6</v>
      </c>
      <c r="B16" s="57"/>
      <c r="C16" s="57"/>
      <c r="D16" s="61"/>
      <c r="E16" s="74" t="s">
        <v>70</v>
      </c>
      <c r="F16" s="75"/>
      <c r="G16" s="75"/>
      <c r="H16" s="75"/>
      <c r="I16" s="75"/>
      <c r="J16" s="75"/>
      <c r="K16" s="75"/>
      <c r="L16" s="75"/>
      <c r="M16" s="75"/>
      <c r="N16" s="75"/>
      <c r="O16" s="75"/>
      <c r="P16" s="76"/>
      <c r="Q16" s="28"/>
      <c r="R16" s="7"/>
      <c r="S16" s="7"/>
      <c r="T16" s="7"/>
      <c r="U16" s="7"/>
      <c r="V16" s="7"/>
      <c r="W16" s="7"/>
      <c r="X16" s="7"/>
      <c r="Y16" s="7"/>
      <c r="Z16" s="7"/>
    </row>
    <row r="17" spans="1:26" ht="24" customHeight="1" x14ac:dyDescent="0.3">
      <c r="A17" s="57" t="s">
        <v>7</v>
      </c>
      <c r="B17" s="57"/>
      <c r="C17" s="57"/>
      <c r="D17" s="61"/>
      <c r="E17" s="77">
        <v>10000</v>
      </c>
      <c r="F17" s="78"/>
      <c r="G17" s="78"/>
      <c r="H17" s="78"/>
      <c r="I17" s="78"/>
      <c r="J17" s="78"/>
      <c r="K17" s="78"/>
      <c r="L17" s="78"/>
      <c r="M17" s="78"/>
      <c r="N17" s="78"/>
      <c r="O17" s="78"/>
      <c r="P17" s="79"/>
      <c r="Q17" s="29" t="s">
        <v>24</v>
      </c>
      <c r="R17" s="7"/>
      <c r="S17" s="7"/>
      <c r="T17" s="7"/>
      <c r="U17" s="7"/>
      <c r="V17" s="7"/>
      <c r="W17" s="7"/>
      <c r="X17" s="7"/>
      <c r="Y17" s="7"/>
      <c r="Z17" s="7"/>
    </row>
    <row r="18" spans="1:26" ht="24" customHeight="1" x14ac:dyDescent="0.3">
      <c r="A18" s="56" t="s">
        <v>82</v>
      </c>
      <c r="B18" s="57"/>
      <c r="C18" s="57"/>
      <c r="D18" s="61"/>
      <c r="E18" s="34" t="s">
        <v>12</v>
      </c>
      <c r="F18" s="35" t="s">
        <v>13</v>
      </c>
      <c r="G18" s="35" t="s">
        <v>14</v>
      </c>
      <c r="H18" s="35" t="s">
        <v>15</v>
      </c>
      <c r="I18" s="35" t="s">
        <v>16</v>
      </c>
      <c r="J18" s="35" t="s">
        <v>17</v>
      </c>
      <c r="K18" s="35" t="s">
        <v>18</v>
      </c>
      <c r="L18" s="35" t="s">
        <v>19</v>
      </c>
      <c r="M18" s="35" t="s">
        <v>20</v>
      </c>
      <c r="N18" s="35" t="s">
        <v>21</v>
      </c>
      <c r="O18" s="35" t="s">
        <v>22</v>
      </c>
      <c r="P18" s="36" t="s">
        <v>23</v>
      </c>
      <c r="Q18" s="28"/>
      <c r="R18" s="7"/>
      <c r="S18" s="7"/>
      <c r="T18" s="7"/>
      <c r="U18" s="7"/>
      <c r="V18" s="7"/>
      <c r="W18" s="7"/>
      <c r="X18" s="7"/>
      <c r="Y18" s="7"/>
      <c r="Z18" s="7"/>
    </row>
    <row r="19" spans="1:26" ht="24" customHeight="1" x14ac:dyDescent="0.3">
      <c r="A19" s="57"/>
      <c r="B19" s="57"/>
      <c r="C19" s="57"/>
      <c r="D19" s="61"/>
      <c r="E19" s="46">
        <v>10000</v>
      </c>
      <c r="F19" s="33">
        <v>10000</v>
      </c>
      <c r="G19" s="33">
        <v>10000</v>
      </c>
      <c r="H19" s="33">
        <v>10000</v>
      </c>
      <c r="I19" s="33">
        <v>10000</v>
      </c>
      <c r="J19" s="33">
        <v>10000</v>
      </c>
      <c r="K19" s="33">
        <v>10000</v>
      </c>
      <c r="L19" s="33">
        <v>10000</v>
      </c>
      <c r="M19" s="33">
        <v>10000</v>
      </c>
      <c r="N19" s="33">
        <v>10000</v>
      </c>
      <c r="O19" s="33">
        <v>10000</v>
      </c>
      <c r="P19" s="47">
        <v>10000</v>
      </c>
      <c r="Q19" s="29" t="s">
        <v>24</v>
      </c>
      <c r="R19" s="7"/>
      <c r="S19" s="7"/>
      <c r="T19" s="7"/>
      <c r="U19" s="7"/>
      <c r="V19" s="7"/>
      <c r="W19" s="7"/>
      <c r="X19" s="7"/>
      <c r="Y19" s="7"/>
      <c r="Z19" s="7"/>
    </row>
    <row r="20" spans="1:26" ht="24" customHeight="1" x14ac:dyDescent="0.3">
      <c r="A20" s="56" t="s">
        <v>83</v>
      </c>
      <c r="B20" s="57"/>
      <c r="C20" s="57"/>
      <c r="D20" s="61"/>
      <c r="E20" s="34" t="s">
        <v>12</v>
      </c>
      <c r="F20" s="35" t="s">
        <v>13</v>
      </c>
      <c r="G20" s="35" t="s">
        <v>14</v>
      </c>
      <c r="H20" s="35" t="s">
        <v>15</v>
      </c>
      <c r="I20" s="35" t="s">
        <v>16</v>
      </c>
      <c r="J20" s="35" t="s">
        <v>17</v>
      </c>
      <c r="K20" s="35" t="s">
        <v>18</v>
      </c>
      <c r="L20" s="35" t="s">
        <v>19</v>
      </c>
      <c r="M20" s="35" t="s">
        <v>20</v>
      </c>
      <c r="N20" s="35" t="s">
        <v>21</v>
      </c>
      <c r="O20" s="35" t="s">
        <v>22</v>
      </c>
      <c r="P20" s="36" t="s">
        <v>23</v>
      </c>
      <c r="Q20" s="29"/>
      <c r="R20" s="7"/>
      <c r="S20" s="7"/>
      <c r="T20" s="7"/>
      <c r="U20" s="7"/>
      <c r="V20" s="7"/>
      <c r="W20" s="7"/>
      <c r="X20" s="7"/>
      <c r="Y20" s="7"/>
      <c r="Z20" s="7"/>
    </row>
    <row r="21" spans="1:26" ht="24" customHeight="1" x14ac:dyDescent="0.3">
      <c r="A21" s="57"/>
      <c r="B21" s="57"/>
      <c r="C21" s="57"/>
      <c r="D21" s="61"/>
      <c r="E21" s="46">
        <v>5000</v>
      </c>
      <c r="F21" s="33">
        <v>5000</v>
      </c>
      <c r="G21" s="33">
        <v>5000</v>
      </c>
      <c r="H21" s="33">
        <v>5000</v>
      </c>
      <c r="I21" s="33">
        <v>5000</v>
      </c>
      <c r="J21" s="33">
        <v>5000</v>
      </c>
      <c r="K21" s="33">
        <v>5000</v>
      </c>
      <c r="L21" s="33">
        <v>5000</v>
      </c>
      <c r="M21" s="33">
        <v>5000</v>
      </c>
      <c r="N21" s="33">
        <v>5000</v>
      </c>
      <c r="O21" s="33">
        <v>5000</v>
      </c>
      <c r="P21" s="47">
        <v>5000</v>
      </c>
      <c r="Q21" s="29" t="s">
        <v>24</v>
      </c>
      <c r="R21" s="7"/>
      <c r="S21" s="7"/>
      <c r="T21" s="7"/>
      <c r="U21" s="7"/>
      <c r="V21" s="7"/>
      <c r="W21" s="7"/>
      <c r="X21" s="7"/>
      <c r="Y21" s="7"/>
      <c r="Z21" s="7"/>
    </row>
    <row r="22" spans="1:26" ht="33.6" customHeight="1" thickBot="1" x14ac:dyDescent="0.35">
      <c r="A22" s="56" t="s">
        <v>84</v>
      </c>
      <c r="B22" s="57"/>
      <c r="C22" s="57"/>
      <c r="D22" s="61"/>
      <c r="E22" s="62">
        <v>5000</v>
      </c>
      <c r="F22" s="63"/>
      <c r="G22" s="63"/>
      <c r="H22" s="63"/>
      <c r="I22" s="63"/>
      <c r="J22" s="63"/>
      <c r="K22" s="63"/>
      <c r="L22" s="63"/>
      <c r="M22" s="63"/>
      <c r="N22" s="63"/>
      <c r="O22" s="63"/>
      <c r="P22" s="64"/>
      <c r="Q22" s="29" t="s">
        <v>24</v>
      </c>
      <c r="R22" s="7"/>
      <c r="S22" s="7"/>
      <c r="T22" s="7"/>
      <c r="U22" s="7"/>
      <c r="V22" s="7"/>
      <c r="W22" s="7"/>
      <c r="X22" s="7"/>
      <c r="Y22" s="7"/>
      <c r="Z22" s="7"/>
    </row>
    <row r="23" spans="1:26" ht="33.6" customHeight="1" x14ac:dyDescent="0.3">
      <c r="A23" s="65" t="s">
        <v>85</v>
      </c>
      <c r="B23" s="66"/>
      <c r="C23" s="66"/>
      <c r="D23" s="67"/>
      <c r="E23" s="68">
        <v>5000</v>
      </c>
      <c r="F23" s="69"/>
      <c r="G23" s="69"/>
      <c r="H23" s="69"/>
      <c r="I23" s="69"/>
      <c r="J23" s="69"/>
      <c r="K23" s="69"/>
      <c r="L23" s="69"/>
      <c r="M23" s="69"/>
      <c r="N23" s="69"/>
      <c r="O23" s="69"/>
      <c r="P23" s="70"/>
      <c r="Q23" s="2" t="s">
        <v>24</v>
      </c>
      <c r="R23" s="7"/>
      <c r="S23" s="7"/>
      <c r="T23" s="7"/>
      <c r="U23" s="7"/>
      <c r="V23" s="7"/>
      <c r="W23" s="7"/>
      <c r="X23" s="7"/>
      <c r="Y23" s="7"/>
      <c r="Z23" s="7"/>
    </row>
    <row r="24" spans="1:26" ht="22.95" customHeight="1" x14ac:dyDescent="0.3">
      <c r="A24" s="56" t="s">
        <v>86</v>
      </c>
      <c r="B24" s="57"/>
      <c r="C24" s="57"/>
      <c r="D24" s="57"/>
      <c r="E24" s="32" t="s">
        <v>12</v>
      </c>
      <c r="F24" s="32" t="s">
        <v>13</v>
      </c>
      <c r="G24" s="32" t="s">
        <v>14</v>
      </c>
      <c r="H24" s="32" t="s">
        <v>15</v>
      </c>
      <c r="I24" s="32" t="s">
        <v>90</v>
      </c>
      <c r="J24" s="32" t="s">
        <v>17</v>
      </c>
      <c r="K24" s="32" t="s">
        <v>18</v>
      </c>
      <c r="L24" s="32" t="s">
        <v>19</v>
      </c>
      <c r="M24" s="32" t="s">
        <v>20</v>
      </c>
      <c r="N24" s="32" t="s">
        <v>21</v>
      </c>
      <c r="O24" s="32" t="s">
        <v>22</v>
      </c>
      <c r="P24" s="32" t="s">
        <v>23</v>
      </c>
      <c r="Q24" s="3"/>
      <c r="R24" s="7"/>
      <c r="S24" s="7"/>
      <c r="T24" s="7"/>
      <c r="U24" s="7"/>
      <c r="V24" s="7"/>
      <c r="W24" s="7"/>
      <c r="X24" s="7"/>
      <c r="Y24" s="7"/>
      <c r="Z24" s="7"/>
    </row>
    <row r="25" spans="1:26" ht="22.95" customHeight="1" x14ac:dyDescent="0.3">
      <c r="A25" s="57"/>
      <c r="B25" s="57"/>
      <c r="C25" s="57"/>
      <c r="D25" s="57"/>
      <c r="E25" s="27">
        <v>5000</v>
      </c>
      <c r="F25" s="27">
        <v>5000</v>
      </c>
      <c r="G25" s="27">
        <v>5000</v>
      </c>
      <c r="H25" s="27">
        <v>5000</v>
      </c>
      <c r="I25" s="27">
        <v>5000</v>
      </c>
      <c r="J25" s="27">
        <v>5000</v>
      </c>
      <c r="K25" s="27">
        <v>5000</v>
      </c>
      <c r="L25" s="27">
        <v>5000</v>
      </c>
      <c r="M25" s="27">
        <v>5000</v>
      </c>
      <c r="N25" s="27">
        <v>5000</v>
      </c>
      <c r="O25" s="27">
        <v>5000</v>
      </c>
      <c r="P25" s="27">
        <v>5000</v>
      </c>
      <c r="Q25" s="2" t="s">
        <v>24</v>
      </c>
      <c r="R25" s="7"/>
      <c r="S25" s="7"/>
      <c r="T25" s="7"/>
      <c r="U25" s="7"/>
      <c r="V25" s="7"/>
      <c r="W25" s="7"/>
      <c r="X25" s="7"/>
      <c r="Y25" s="7"/>
      <c r="Z25" s="7"/>
    </row>
    <row r="26" spans="1:26" ht="36.6" customHeight="1" x14ac:dyDescent="0.3">
      <c r="A26" s="56" t="s">
        <v>87</v>
      </c>
      <c r="B26" s="57"/>
      <c r="C26" s="57"/>
      <c r="D26" s="57"/>
      <c r="E26" s="58">
        <v>10000</v>
      </c>
      <c r="F26" s="59"/>
      <c r="G26" s="59"/>
      <c r="H26" s="59"/>
      <c r="I26" s="59"/>
      <c r="J26" s="59"/>
      <c r="K26" s="59"/>
      <c r="L26" s="59"/>
      <c r="M26" s="59"/>
      <c r="N26" s="59"/>
      <c r="O26" s="59"/>
      <c r="P26" s="60"/>
      <c r="Q26" s="2" t="s">
        <v>24</v>
      </c>
      <c r="R26" s="7"/>
      <c r="S26" s="7"/>
      <c r="T26" s="7"/>
      <c r="U26" s="7"/>
      <c r="V26" s="7"/>
      <c r="W26" s="7"/>
      <c r="X26" s="7"/>
      <c r="Y26" s="7"/>
      <c r="Z26" s="7"/>
    </row>
    <row r="27" spans="1:26" ht="24.6" customHeight="1" x14ac:dyDescent="0.3">
      <c r="A27" s="50" t="s">
        <v>88</v>
      </c>
      <c r="B27" s="51"/>
      <c r="C27" s="51"/>
      <c r="D27" s="52"/>
      <c r="E27" s="32" t="s">
        <v>12</v>
      </c>
      <c r="F27" s="32" t="s">
        <v>13</v>
      </c>
      <c r="G27" s="32" t="s">
        <v>14</v>
      </c>
      <c r="H27" s="32" t="s">
        <v>15</v>
      </c>
      <c r="I27" s="32" t="s">
        <v>16</v>
      </c>
      <c r="J27" s="32" t="s">
        <v>17</v>
      </c>
      <c r="K27" s="32" t="s">
        <v>18</v>
      </c>
      <c r="L27" s="32" t="s">
        <v>19</v>
      </c>
      <c r="M27" s="32" t="s">
        <v>20</v>
      </c>
      <c r="N27" s="32" t="s">
        <v>21</v>
      </c>
      <c r="O27" s="32" t="s">
        <v>22</v>
      </c>
      <c r="P27" s="32" t="s">
        <v>23</v>
      </c>
      <c r="Q27" s="3"/>
      <c r="R27" s="7"/>
      <c r="S27" s="7"/>
      <c r="T27" s="7"/>
      <c r="U27" s="7"/>
      <c r="V27" s="7"/>
      <c r="W27" s="7"/>
      <c r="X27" s="7"/>
      <c r="Y27" s="7"/>
      <c r="Z27" s="7"/>
    </row>
    <row r="28" spans="1:26" ht="24" customHeight="1" x14ac:dyDescent="0.3">
      <c r="A28" s="53"/>
      <c r="B28" s="54"/>
      <c r="C28" s="54"/>
      <c r="D28" s="55"/>
      <c r="E28" s="30">
        <v>5000</v>
      </c>
      <c r="F28" s="30">
        <v>5000</v>
      </c>
      <c r="G28" s="30">
        <v>5000</v>
      </c>
      <c r="H28" s="30">
        <v>5000</v>
      </c>
      <c r="I28" s="30">
        <v>5000</v>
      </c>
      <c r="J28" s="30">
        <v>5000</v>
      </c>
      <c r="K28" s="30">
        <v>5000</v>
      </c>
      <c r="L28" s="30">
        <v>5000</v>
      </c>
      <c r="M28" s="30">
        <v>5000</v>
      </c>
      <c r="N28" s="30">
        <v>5000</v>
      </c>
      <c r="O28" s="30">
        <v>5000</v>
      </c>
      <c r="P28" s="30">
        <v>5000</v>
      </c>
      <c r="Q28" s="2" t="s">
        <v>24</v>
      </c>
      <c r="R28" s="42"/>
      <c r="S28" s="7"/>
      <c r="T28" s="7"/>
      <c r="U28" s="7"/>
      <c r="V28" s="7"/>
      <c r="W28" s="7"/>
      <c r="X28" s="7"/>
      <c r="Y28" s="7"/>
      <c r="Z28" s="7"/>
    </row>
    <row r="29" spans="1:26" ht="34.950000000000003" customHeight="1" x14ac:dyDescent="0.3">
      <c r="A29" s="56" t="s">
        <v>89</v>
      </c>
      <c r="B29" s="57"/>
      <c r="C29" s="57"/>
      <c r="D29" s="57"/>
      <c r="E29" s="58">
        <v>10000</v>
      </c>
      <c r="F29" s="59"/>
      <c r="G29" s="59"/>
      <c r="H29" s="59"/>
      <c r="I29" s="59"/>
      <c r="J29" s="59"/>
      <c r="K29" s="59"/>
      <c r="L29" s="59"/>
      <c r="M29" s="59"/>
      <c r="N29" s="59"/>
      <c r="O29" s="59"/>
      <c r="P29" s="60"/>
      <c r="Q29" s="2" t="s">
        <v>24</v>
      </c>
      <c r="R29" s="7"/>
      <c r="S29" s="7"/>
      <c r="T29" s="7"/>
      <c r="U29" s="7"/>
      <c r="V29" s="7"/>
      <c r="W29" s="7"/>
      <c r="X29" s="7"/>
      <c r="Y29" s="7"/>
      <c r="Z29" s="7"/>
    </row>
    <row r="30" spans="1:26" x14ac:dyDescent="0.3">
      <c r="A30" s="7" t="s">
        <v>26</v>
      </c>
      <c r="B30" s="7"/>
      <c r="C30" s="7"/>
      <c r="D30" s="7"/>
      <c r="E30" s="7"/>
      <c r="F30" s="7"/>
      <c r="G30" s="7"/>
      <c r="H30" s="7"/>
      <c r="I30" s="7"/>
      <c r="J30" s="7"/>
      <c r="K30" s="7"/>
      <c r="L30" s="7"/>
      <c r="M30" s="7"/>
      <c r="N30" s="7"/>
      <c r="O30" s="7"/>
      <c r="P30" s="7"/>
      <c r="Q30" s="7"/>
      <c r="R30" s="7"/>
      <c r="S30" s="7"/>
      <c r="T30" s="7"/>
      <c r="U30" s="7"/>
      <c r="V30" s="7"/>
      <c r="W30" s="7"/>
      <c r="X30" s="7"/>
      <c r="Y30" s="7"/>
      <c r="Z30" s="7"/>
    </row>
    <row r="31" spans="1:26" x14ac:dyDescent="0.3">
      <c r="A31" s="7" t="s">
        <v>103</v>
      </c>
      <c r="B31" s="7"/>
      <c r="C31" s="7"/>
      <c r="D31" s="7"/>
      <c r="E31" s="7"/>
      <c r="F31" s="7"/>
      <c r="G31" s="7"/>
      <c r="H31" s="7"/>
      <c r="I31" s="7"/>
      <c r="J31" s="7"/>
      <c r="K31" s="7"/>
      <c r="L31" s="7"/>
      <c r="M31" s="7"/>
      <c r="N31" s="7"/>
      <c r="O31" s="7"/>
      <c r="P31" s="7"/>
      <c r="Q31" s="7"/>
      <c r="R31" s="7"/>
      <c r="S31" s="7"/>
      <c r="T31" s="7"/>
      <c r="U31" s="7"/>
      <c r="V31" s="7"/>
      <c r="W31" s="7"/>
      <c r="X31" s="7"/>
      <c r="Y31" s="7"/>
      <c r="Z31" s="7"/>
    </row>
    <row r="32" spans="1:26" x14ac:dyDescent="0.3">
      <c r="A32" s="7"/>
      <c r="B32" s="8" t="s">
        <v>78</v>
      </c>
      <c r="C32" s="7"/>
      <c r="D32" s="7"/>
      <c r="E32" s="7"/>
      <c r="F32" s="7"/>
      <c r="G32" s="7"/>
      <c r="H32" s="7"/>
      <c r="I32" s="7"/>
      <c r="J32" s="7"/>
      <c r="K32" s="7"/>
      <c r="L32" s="7"/>
      <c r="M32" s="7"/>
      <c r="N32" s="7"/>
      <c r="O32" s="7"/>
      <c r="P32" s="7"/>
      <c r="Q32" s="7"/>
      <c r="R32" s="7"/>
      <c r="S32" s="7"/>
      <c r="T32" s="7"/>
      <c r="U32" s="7"/>
      <c r="V32" s="7"/>
      <c r="W32" s="7"/>
      <c r="X32" s="7"/>
      <c r="Y32" s="7"/>
      <c r="Z32" s="7"/>
    </row>
    <row r="33" spans="1:26" x14ac:dyDescent="0.3">
      <c r="A33" s="7"/>
      <c r="B33" s="8" t="s">
        <v>98</v>
      </c>
      <c r="C33" s="7"/>
      <c r="D33" s="7"/>
      <c r="E33" s="7"/>
      <c r="F33" s="7"/>
      <c r="G33" s="7"/>
      <c r="H33" s="7"/>
      <c r="I33" s="7"/>
      <c r="J33" s="7"/>
      <c r="K33" s="7"/>
      <c r="L33" s="7"/>
      <c r="M33" s="7"/>
      <c r="N33" s="7"/>
      <c r="O33" s="7"/>
      <c r="P33" s="7"/>
      <c r="Q33" s="7"/>
      <c r="R33" s="7"/>
      <c r="S33" s="7"/>
      <c r="T33" s="7"/>
      <c r="U33" s="7"/>
      <c r="V33" s="7"/>
      <c r="W33" s="7"/>
      <c r="X33" s="7"/>
      <c r="Y33" s="7"/>
      <c r="Z33" s="7"/>
    </row>
    <row r="34" spans="1:26" x14ac:dyDescent="0.3">
      <c r="A34" s="7"/>
      <c r="B34" s="8" t="s">
        <v>93</v>
      </c>
      <c r="C34" s="7"/>
      <c r="D34" s="7"/>
      <c r="E34" s="7"/>
      <c r="F34" s="7"/>
      <c r="G34" s="7"/>
      <c r="H34" s="7"/>
      <c r="I34" s="7"/>
      <c r="J34" s="7"/>
      <c r="K34" s="7"/>
      <c r="L34" s="7"/>
      <c r="M34" s="7"/>
      <c r="N34" s="7"/>
      <c r="O34" s="7"/>
      <c r="P34" s="7"/>
      <c r="Q34" s="7"/>
      <c r="R34" s="7"/>
      <c r="S34" s="7"/>
      <c r="T34" s="7"/>
      <c r="U34" s="7"/>
      <c r="V34" s="7"/>
      <c r="W34" s="7"/>
      <c r="X34" s="7"/>
      <c r="Y34" s="7"/>
      <c r="Z34" s="7"/>
    </row>
    <row r="35" spans="1:26" x14ac:dyDescent="0.3">
      <c r="A35" s="7"/>
      <c r="B35" s="8" t="s">
        <v>92</v>
      </c>
      <c r="C35" s="7"/>
      <c r="D35" s="7"/>
      <c r="E35" s="7"/>
      <c r="F35" s="7"/>
      <c r="G35" s="7"/>
      <c r="H35" s="7"/>
      <c r="I35" s="7"/>
      <c r="J35" s="7"/>
      <c r="K35" s="7"/>
      <c r="L35" s="7"/>
      <c r="M35" s="7"/>
      <c r="N35" s="7"/>
      <c r="O35" s="7"/>
      <c r="P35" s="7"/>
      <c r="Q35" s="7"/>
      <c r="R35" s="7"/>
      <c r="S35" s="7"/>
      <c r="T35" s="7"/>
      <c r="U35" s="7"/>
      <c r="V35" s="7"/>
      <c r="W35" s="7"/>
      <c r="X35" s="7"/>
      <c r="Y35" s="7"/>
      <c r="Z35" s="7"/>
    </row>
    <row r="36" spans="1:26" x14ac:dyDescent="0.3">
      <c r="A36" s="7"/>
      <c r="B36" s="8" t="s">
        <v>91</v>
      </c>
      <c r="C36" s="7"/>
      <c r="D36" s="7"/>
      <c r="E36" s="7"/>
      <c r="F36" s="7"/>
      <c r="G36" s="7"/>
      <c r="H36" s="7"/>
      <c r="I36" s="7"/>
      <c r="J36" s="7"/>
      <c r="K36" s="7"/>
      <c r="L36" s="7"/>
      <c r="M36" s="7"/>
      <c r="N36" s="7"/>
      <c r="O36" s="7"/>
      <c r="P36" s="7"/>
      <c r="Q36" s="7"/>
      <c r="R36" s="7"/>
      <c r="S36" s="7"/>
      <c r="T36" s="7"/>
      <c r="U36" s="7"/>
      <c r="V36" s="7"/>
      <c r="W36" s="7"/>
      <c r="X36" s="7"/>
      <c r="Y36" s="7"/>
      <c r="Z36" s="7"/>
    </row>
    <row r="37" spans="1:26" x14ac:dyDescent="0.3">
      <c r="A37" s="7"/>
      <c r="B37" s="8" t="s">
        <v>99</v>
      </c>
      <c r="C37" s="7"/>
      <c r="D37" s="7"/>
      <c r="E37" s="7"/>
      <c r="F37" s="7"/>
      <c r="G37" s="7"/>
      <c r="H37" s="7"/>
      <c r="I37" s="7"/>
      <c r="J37" s="7"/>
      <c r="K37" s="7"/>
      <c r="L37" s="7"/>
      <c r="M37" s="7"/>
      <c r="N37" s="7"/>
      <c r="O37" s="7"/>
      <c r="P37" s="7"/>
      <c r="Q37" s="7"/>
      <c r="R37" s="7"/>
      <c r="S37" s="7"/>
      <c r="T37" s="7"/>
      <c r="U37" s="7"/>
      <c r="V37" s="7"/>
      <c r="W37" s="7"/>
      <c r="X37" s="7"/>
      <c r="Y37" s="7"/>
      <c r="Z37" s="7"/>
    </row>
    <row r="38" spans="1:26" x14ac:dyDescent="0.3">
      <c r="A38" s="7"/>
      <c r="B38" s="7" t="s">
        <v>96</v>
      </c>
      <c r="C38" s="7"/>
      <c r="D38" s="7"/>
      <c r="E38" s="7"/>
      <c r="F38" s="7"/>
      <c r="G38" s="7"/>
      <c r="H38" s="7"/>
      <c r="I38" s="7"/>
      <c r="J38" s="7"/>
      <c r="K38" s="7"/>
      <c r="L38" s="7"/>
      <c r="M38" s="7"/>
      <c r="N38" s="7"/>
      <c r="O38" s="7"/>
      <c r="P38" s="7"/>
      <c r="Q38" s="7"/>
      <c r="R38" s="7"/>
      <c r="S38" s="7"/>
      <c r="T38" s="7"/>
      <c r="U38" s="7"/>
      <c r="V38" s="7"/>
      <c r="W38" s="7"/>
      <c r="X38" s="7"/>
      <c r="Y38" s="7"/>
      <c r="Z38" s="7"/>
    </row>
    <row r="39" spans="1:26" x14ac:dyDescent="0.3">
      <c r="A39" s="7" t="s">
        <v>104</v>
      </c>
      <c r="B39" s="7"/>
      <c r="C39" s="7"/>
      <c r="D39" s="7"/>
      <c r="E39" s="7"/>
      <c r="F39" s="7"/>
      <c r="G39" s="7"/>
      <c r="H39" s="7"/>
      <c r="I39" s="7"/>
      <c r="J39" s="7"/>
      <c r="K39" s="7"/>
      <c r="L39" s="7"/>
      <c r="M39" s="7"/>
      <c r="N39" s="7"/>
      <c r="O39" s="7"/>
      <c r="P39" s="7"/>
      <c r="Q39" s="7"/>
      <c r="R39" s="7"/>
      <c r="S39" s="7"/>
      <c r="T39" s="7"/>
      <c r="U39" s="7"/>
      <c r="V39" s="7"/>
      <c r="W39" s="7"/>
      <c r="X39" s="7"/>
      <c r="Y39" s="7"/>
      <c r="Z39" s="7"/>
    </row>
    <row r="40" spans="1:26" x14ac:dyDescent="0.3">
      <c r="A40" s="7"/>
      <c r="B40" s="7" t="s">
        <v>101</v>
      </c>
      <c r="C40" s="7"/>
      <c r="D40" s="7"/>
      <c r="E40" s="7"/>
      <c r="F40" s="7"/>
      <c r="G40" s="7"/>
      <c r="H40" s="7"/>
      <c r="I40" s="7"/>
      <c r="J40" s="7"/>
      <c r="K40" s="7"/>
      <c r="L40" s="7"/>
      <c r="M40" s="7"/>
      <c r="N40" s="7"/>
      <c r="O40" s="7"/>
      <c r="P40" s="7"/>
      <c r="Q40" s="7"/>
      <c r="R40" s="7"/>
      <c r="S40" s="7"/>
      <c r="T40" s="7"/>
      <c r="U40" s="7"/>
      <c r="V40" s="7"/>
      <c r="W40" s="7"/>
      <c r="X40" s="7"/>
      <c r="Y40" s="7"/>
      <c r="Z40" s="7"/>
    </row>
    <row r="41" spans="1:26" x14ac:dyDescent="0.3">
      <c r="A41" s="7"/>
      <c r="B41" s="7" t="s">
        <v>97</v>
      </c>
      <c r="C41" s="7"/>
      <c r="D41" s="7"/>
      <c r="E41" s="7"/>
      <c r="F41" s="7"/>
      <c r="G41" s="7"/>
      <c r="H41" s="7"/>
      <c r="I41" s="7"/>
      <c r="J41" s="7"/>
      <c r="K41" s="7"/>
      <c r="L41" s="7"/>
      <c r="M41" s="7"/>
      <c r="N41" s="7"/>
      <c r="O41" s="7"/>
      <c r="P41" s="7"/>
      <c r="Q41" s="7"/>
      <c r="R41" s="7"/>
      <c r="S41" s="7"/>
      <c r="T41" s="7"/>
      <c r="U41" s="7"/>
      <c r="V41" s="7"/>
      <c r="W41" s="7"/>
      <c r="X41" s="7"/>
      <c r="Y41" s="7"/>
      <c r="Z41" s="7"/>
    </row>
  </sheetData>
  <sheetProtection algorithmName="SHA-512" hashValue="rhYvUA2EvjsnUKIrTqia7+A0oCkCTKOehiK2GZBQ3Zc60khDtlm34azEi0RE7DtRpEDzb119HflcDLQaFCp6CQ==" saltValue="ZogxwhP7xtcowUSBcptcsQ==" spinCount="100000" sheet="1" objects="1" scenarios="1"/>
  <dataConsolidate/>
  <mergeCells count="28">
    <mergeCell ref="A2:B2"/>
    <mergeCell ref="A4:Q4"/>
    <mergeCell ref="A6:Q6"/>
    <mergeCell ref="M11:Q11"/>
    <mergeCell ref="A12:D12"/>
    <mergeCell ref="E12:P12"/>
    <mergeCell ref="A20:D21"/>
    <mergeCell ref="A13:D13"/>
    <mergeCell ref="E13:P13"/>
    <mergeCell ref="A14:D14"/>
    <mergeCell ref="E14:P14"/>
    <mergeCell ref="A15:D15"/>
    <mergeCell ref="E15:P15"/>
    <mergeCell ref="A16:D16"/>
    <mergeCell ref="E16:P16"/>
    <mergeCell ref="A17:D17"/>
    <mergeCell ref="E17:P17"/>
    <mergeCell ref="A18:D19"/>
    <mergeCell ref="A27:D28"/>
    <mergeCell ref="A29:D29"/>
    <mergeCell ref="E29:P29"/>
    <mergeCell ref="A22:D22"/>
    <mergeCell ref="E22:P22"/>
    <mergeCell ref="A23:D23"/>
    <mergeCell ref="E23:P23"/>
    <mergeCell ref="A24:D25"/>
    <mergeCell ref="A26:D26"/>
    <mergeCell ref="E26:P26"/>
  </mergeCells>
  <phoneticPr fontId="3"/>
  <conditionalFormatting sqref="E29:P29">
    <cfRule type="cellIs" dxfId="37" priority="6" operator="lessThan">
      <formula>1000</formula>
    </cfRule>
  </conditionalFormatting>
  <conditionalFormatting sqref="E26:P26">
    <cfRule type="cellIs" dxfId="36" priority="5" operator="lessThan">
      <formula>1000</formula>
    </cfRule>
  </conditionalFormatting>
  <conditionalFormatting sqref="E22:E23 E19:P19">
    <cfRule type="cellIs" dxfId="35" priority="4" operator="greaterThan">
      <formula>$E$17</formula>
    </cfRule>
  </conditionalFormatting>
  <conditionalFormatting sqref="E28:P28">
    <cfRule type="cellIs" dxfId="34" priority="3" operator="greaterThan">
      <formula>$E$26</formula>
    </cfRule>
  </conditionalFormatting>
  <conditionalFormatting sqref="E21:P21">
    <cfRule type="cellIs" dxfId="33" priority="2" operator="greaterThan">
      <formula>$E$17</formula>
    </cfRule>
  </conditionalFormatting>
  <conditionalFormatting sqref="E25:P25">
    <cfRule type="cellIs" dxfId="32" priority="1" operator="greaterThan">
      <formula>$E$23</formula>
    </cfRule>
  </conditionalFormatting>
  <dataValidations count="5">
    <dataValidation type="whole" operator="lessThanOrEqual" allowBlank="1" showInputMessage="1" showErrorMessage="1" error="未落札の送電可能容量以下の整数値で入力してください" sqref="E25:P25" xr:uid="{0C21BBD5-D5EF-4034-95A2-3E513F49B4A2}">
      <formula1>$E$23</formula1>
    </dataValidation>
    <dataValidation type="whole" operator="lessThanOrEqual" allowBlank="1" showInputMessage="1" showErrorMessage="1" error="各月の供給力の最大値以下の整数値で入力してください" sqref="E28:P28" xr:uid="{EBB96F93-E4C2-42A2-972E-D6718069E124}">
      <formula1>$E$26</formula1>
    </dataValidation>
    <dataValidation type="list" allowBlank="1" showInputMessage="1" showErrorMessage="1" sqref="E16:P16" xr:uid="{956A8B27-A945-4609-925F-4ED516844C79}">
      <formula1>"北海道,東北,東京,中部,北陸,関西,中国,四国,九州"</formula1>
    </dataValidation>
    <dataValidation type="whole" operator="lessThanOrEqual" allowBlank="1" showInputMessage="1" showErrorMessage="1" error="設備容量以下の整数値で入力してください" sqref="E19:P19 E21:E23 F21:P21" xr:uid="{0F29F61D-2FBF-4E37-8B09-EA917368644C}">
      <formula1>$E$17</formula1>
    </dataValidation>
    <dataValidation type="whole" operator="greaterThanOrEqual" allowBlank="1" showInputMessage="1" showErrorMessage="1" error="1,000以上の整数値で入力してください" sqref="E17:P17" xr:uid="{8BB91123-D6BE-42F1-ACF5-B6216CDC726C}">
      <formula1>1000</formula1>
    </dataValidation>
  </dataValidations>
  <pageMargins left="0.11811023622047245" right="0.11811023622047245" top="0.35433070866141736" bottom="0.35433070866141736" header="0.31496062992125984" footer="0.31496062992125984"/>
  <pageSetup paperSize="9" scale="66"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4337" r:id="rId4" name="Check Box 1">
              <controlPr defaultSize="0" autoFill="0" autoLine="0" autoPict="0">
                <anchor moveWithCells="1">
                  <from>
                    <xdr:col>0</xdr:col>
                    <xdr:colOff>160020</xdr:colOff>
                    <xdr:row>7</xdr:row>
                    <xdr:rowOff>152400</xdr:rowOff>
                  </from>
                  <to>
                    <xdr:col>1</xdr:col>
                    <xdr:colOff>99060</xdr:colOff>
                    <xdr:row>9</xdr:row>
                    <xdr:rowOff>30480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7AD5A8F8-9AE1-452C-B776-8A9DF895865F}">
          <x14:formula1>
            <xm:f>リスト!$C$5:$C$21</xm:f>
          </x14:formula1>
          <xm:sqref>E15:P15</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00ABFD-F617-4746-B4BB-A33FE9A88E79}">
  <sheetPr>
    <tabColor rgb="FF0000CC"/>
    <pageSetUpPr fitToPage="1"/>
  </sheetPr>
  <dimension ref="A1:Z43"/>
  <sheetViews>
    <sheetView tabSelected="1" view="pageBreakPreview" zoomScale="60" zoomScaleNormal="70" workbookViewId="0">
      <selection activeCell="A2" sqref="A2:B2"/>
    </sheetView>
  </sheetViews>
  <sheetFormatPr defaultColWidth="9" defaultRowHeight="15" x14ac:dyDescent="0.3"/>
  <cols>
    <col min="1" max="4" width="5.6640625" style="18" customWidth="1"/>
    <col min="5" max="16" width="10.21875" style="18" bestFit="1" customWidth="1"/>
    <col min="17" max="20" width="5.6640625" style="18" customWidth="1"/>
    <col min="21" max="16384" width="9" style="18"/>
  </cols>
  <sheetData>
    <row r="1" spans="1:26" ht="16.2" x14ac:dyDescent="0.3">
      <c r="A1" s="12" t="s">
        <v>55</v>
      </c>
      <c r="B1" s="12"/>
      <c r="C1" s="12"/>
      <c r="D1" s="12"/>
      <c r="E1" s="12"/>
      <c r="F1" s="31" t="s">
        <v>57</v>
      </c>
      <c r="G1" s="31"/>
      <c r="H1" s="31"/>
      <c r="I1" s="14" t="s">
        <v>56</v>
      </c>
      <c r="J1" s="7"/>
      <c r="K1" s="7"/>
      <c r="L1" s="7"/>
      <c r="M1" s="7"/>
      <c r="N1" s="7"/>
      <c r="O1" s="7"/>
      <c r="P1" s="7"/>
      <c r="Q1" s="7"/>
      <c r="R1" s="7"/>
      <c r="S1" s="7"/>
      <c r="T1" s="7"/>
      <c r="U1" s="7"/>
      <c r="V1" s="7"/>
      <c r="W1" s="7"/>
      <c r="X1" s="7"/>
      <c r="Y1" s="7"/>
      <c r="Z1" s="7"/>
    </row>
    <row r="2" spans="1:26" ht="16.2" x14ac:dyDescent="0.3">
      <c r="A2" s="80" t="s">
        <v>0</v>
      </c>
      <c r="B2" s="81"/>
      <c r="C2" s="24"/>
      <c r="D2" s="24"/>
      <c r="E2" s="24"/>
      <c r="F2" s="24"/>
      <c r="G2" s="24"/>
      <c r="H2" s="24"/>
      <c r="I2" s="24"/>
      <c r="J2" s="24"/>
      <c r="K2" s="24"/>
      <c r="L2" s="24"/>
      <c r="M2" s="24"/>
      <c r="N2" s="24"/>
      <c r="O2" s="24"/>
      <c r="P2" s="24"/>
      <c r="Q2" s="24"/>
      <c r="R2" s="7"/>
      <c r="S2" s="7"/>
      <c r="T2" s="7"/>
      <c r="U2" s="7"/>
      <c r="V2" s="7"/>
      <c r="W2" s="7"/>
      <c r="X2" s="7"/>
      <c r="Y2" s="7"/>
      <c r="Z2" s="7"/>
    </row>
    <row r="3" spans="1:26" ht="16.2" x14ac:dyDescent="0.3">
      <c r="A3" s="48"/>
      <c r="B3" s="25"/>
      <c r="C3" s="24"/>
      <c r="D3" s="24"/>
      <c r="E3" s="24"/>
      <c r="F3" s="24"/>
      <c r="G3" s="24"/>
      <c r="H3" s="24"/>
      <c r="I3" s="24"/>
      <c r="J3" s="24"/>
      <c r="K3" s="24"/>
      <c r="L3" s="24"/>
      <c r="M3" s="24"/>
      <c r="N3" s="24"/>
      <c r="O3" s="24"/>
      <c r="P3" s="24"/>
      <c r="Q3" s="24"/>
      <c r="R3" s="7"/>
      <c r="S3" s="7"/>
      <c r="T3" s="7"/>
      <c r="U3" s="7"/>
      <c r="V3" s="7"/>
      <c r="W3" s="7"/>
      <c r="X3" s="7"/>
      <c r="Y3" s="7"/>
      <c r="Z3" s="7"/>
    </row>
    <row r="4" spans="1:26" ht="16.2" x14ac:dyDescent="0.3">
      <c r="A4" s="82" t="s">
        <v>102</v>
      </c>
      <c r="B4" s="82"/>
      <c r="C4" s="82"/>
      <c r="D4" s="82"/>
      <c r="E4" s="82"/>
      <c r="F4" s="82"/>
      <c r="G4" s="82"/>
      <c r="H4" s="82"/>
      <c r="I4" s="82"/>
      <c r="J4" s="82"/>
      <c r="K4" s="82"/>
      <c r="L4" s="82"/>
      <c r="M4" s="82"/>
      <c r="N4" s="82"/>
      <c r="O4" s="82"/>
      <c r="P4" s="82"/>
      <c r="Q4" s="82"/>
      <c r="R4" s="7"/>
      <c r="S4" s="7"/>
      <c r="T4" s="7"/>
      <c r="U4" s="7"/>
      <c r="V4" s="7"/>
      <c r="W4" s="7"/>
      <c r="X4" s="7"/>
      <c r="Y4" s="7"/>
      <c r="Z4" s="7"/>
    </row>
    <row r="5" spans="1:26" ht="16.2" x14ac:dyDescent="0.3">
      <c r="A5" s="24"/>
      <c r="B5" s="24"/>
      <c r="C5" s="24"/>
      <c r="D5" s="24"/>
      <c r="E5" s="24"/>
      <c r="F5" s="24"/>
      <c r="G5" s="24"/>
      <c r="H5" s="24"/>
      <c r="I5" s="24"/>
      <c r="J5" s="24"/>
      <c r="K5" s="24"/>
      <c r="L5" s="24"/>
      <c r="M5" s="24"/>
      <c r="N5" s="24"/>
      <c r="O5" s="24"/>
      <c r="P5" s="24"/>
      <c r="Q5" s="24"/>
      <c r="R5" s="7"/>
      <c r="S5" s="7"/>
      <c r="T5" s="7"/>
      <c r="U5" s="7"/>
      <c r="V5" s="7"/>
      <c r="W5" s="7"/>
      <c r="X5" s="7"/>
      <c r="Y5" s="7"/>
      <c r="Z5" s="7"/>
    </row>
    <row r="6" spans="1:26" ht="16.2" x14ac:dyDescent="0.3">
      <c r="A6" s="82" t="s">
        <v>59</v>
      </c>
      <c r="B6" s="82"/>
      <c r="C6" s="82"/>
      <c r="D6" s="82"/>
      <c r="E6" s="82"/>
      <c r="F6" s="82"/>
      <c r="G6" s="82"/>
      <c r="H6" s="82"/>
      <c r="I6" s="82"/>
      <c r="J6" s="82"/>
      <c r="K6" s="82"/>
      <c r="L6" s="82"/>
      <c r="M6" s="82"/>
      <c r="N6" s="82"/>
      <c r="O6" s="82"/>
      <c r="P6" s="82"/>
      <c r="Q6" s="82"/>
      <c r="R6" s="7"/>
      <c r="S6" s="7"/>
      <c r="T6" s="7"/>
      <c r="U6" s="7"/>
      <c r="V6" s="7"/>
      <c r="W6" s="7"/>
      <c r="X6" s="7"/>
      <c r="Y6" s="7"/>
      <c r="Z6" s="7"/>
    </row>
    <row r="7" spans="1:26" ht="16.2" x14ac:dyDescent="0.3">
      <c r="A7" s="37"/>
      <c r="B7" s="37"/>
      <c r="C7" s="37"/>
      <c r="D7" s="37"/>
      <c r="E7" s="37"/>
      <c r="F7" s="37"/>
      <c r="G7" s="37"/>
      <c r="H7" s="37"/>
      <c r="I7" s="37"/>
      <c r="J7" s="37"/>
      <c r="K7" s="37"/>
      <c r="L7" s="37"/>
      <c r="M7" s="37"/>
      <c r="N7" s="37"/>
      <c r="O7" s="37"/>
      <c r="P7" s="37"/>
      <c r="Q7" s="37"/>
      <c r="R7" s="7"/>
      <c r="S7" s="7"/>
      <c r="T7" s="7"/>
      <c r="U7" s="7"/>
      <c r="V7" s="7"/>
      <c r="W7" s="7"/>
      <c r="X7" s="7"/>
      <c r="Y7" s="7"/>
      <c r="Z7" s="7"/>
    </row>
    <row r="8" spans="1:26" ht="16.2" x14ac:dyDescent="0.3">
      <c r="A8" s="39" t="s">
        <v>100</v>
      </c>
      <c r="B8" s="37"/>
      <c r="C8" s="37"/>
      <c r="D8" s="37"/>
      <c r="E8" s="37"/>
      <c r="F8" s="37"/>
      <c r="G8" s="37"/>
      <c r="H8" s="37"/>
      <c r="I8" s="37"/>
      <c r="J8" s="37"/>
      <c r="K8" s="37"/>
      <c r="L8" s="37"/>
      <c r="M8" s="37"/>
      <c r="N8" s="37"/>
      <c r="O8" s="37"/>
      <c r="P8" s="37"/>
      <c r="Q8" s="37"/>
      <c r="R8" s="7"/>
      <c r="S8" s="7"/>
      <c r="T8" s="7"/>
      <c r="U8" s="7"/>
      <c r="V8" s="7"/>
      <c r="W8" s="7"/>
      <c r="X8" s="7"/>
      <c r="Y8" s="7"/>
      <c r="Z8" s="7"/>
    </row>
    <row r="9" spans="1:26" ht="18.600000000000001" x14ac:dyDescent="0.3">
      <c r="A9" s="37"/>
      <c r="B9" s="40" t="s">
        <v>69</v>
      </c>
      <c r="C9" s="37"/>
      <c r="D9" s="37"/>
      <c r="E9" s="37"/>
      <c r="F9" s="37"/>
      <c r="G9" s="37"/>
      <c r="H9" s="37"/>
      <c r="I9" s="37"/>
      <c r="J9" s="37"/>
      <c r="K9" s="37"/>
      <c r="L9" s="37"/>
      <c r="M9" s="37"/>
      <c r="N9" s="37"/>
      <c r="O9" s="37"/>
      <c r="P9" s="37"/>
      <c r="Q9" s="37"/>
      <c r="R9" s="7"/>
      <c r="S9" s="7"/>
      <c r="T9" s="7"/>
      <c r="U9" s="7"/>
      <c r="V9" s="7"/>
      <c r="W9" s="7"/>
      <c r="X9" s="7"/>
      <c r="Y9" s="7"/>
      <c r="Z9" s="7"/>
    </row>
    <row r="10" spans="1:26" ht="16.2" x14ac:dyDescent="0.3">
      <c r="A10" s="37"/>
      <c r="B10" s="41"/>
      <c r="C10" s="37"/>
      <c r="D10" s="37"/>
      <c r="E10" s="37"/>
      <c r="F10" s="37"/>
      <c r="G10" s="37"/>
      <c r="H10" s="37"/>
      <c r="I10" s="37"/>
      <c r="J10" s="37"/>
      <c r="K10" s="37"/>
      <c r="L10" s="37"/>
      <c r="M10" s="37"/>
      <c r="N10" s="37"/>
      <c r="O10" s="37"/>
      <c r="P10" s="37"/>
      <c r="Q10" s="37"/>
      <c r="R10" s="7"/>
      <c r="S10" s="7"/>
      <c r="T10" s="7"/>
      <c r="U10" s="7"/>
      <c r="V10" s="7"/>
      <c r="W10" s="7"/>
      <c r="X10" s="7"/>
      <c r="Y10" s="7"/>
      <c r="Z10" s="7"/>
    </row>
    <row r="11" spans="1:26" ht="16.2" x14ac:dyDescent="0.3">
      <c r="A11" s="26"/>
      <c r="B11" s="26"/>
      <c r="C11" s="26"/>
      <c r="D11" s="26"/>
      <c r="E11" s="26"/>
      <c r="F11" s="26"/>
      <c r="G11" s="26"/>
      <c r="H11" s="26"/>
      <c r="I11" s="26"/>
      <c r="J11" s="26"/>
      <c r="K11" s="26"/>
      <c r="L11" s="26"/>
      <c r="M11" s="83" t="s">
        <v>67</v>
      </c>
      <c r="N11" s="83"/>
      <c r="O11" s="83"/>
      <c r="P11" s="83"/>
      <c r="Q11" s="83"/>
      <c r="R11" s="7"/>
      <c r="S11" s="7"/>
      <c r="T11" s="7"/>
      <c r="U11" s="7"/>
      <c r="V11" s="7"/>
      <c r="W11" s="7"/>
      <c r="X11" s="7"/>
      <c r="Y11" s="7"/>
      <c r="Z11" s="7"/>
    </row>
    <row r="12" spans="1:26" ht="24" customHeight="1" thickBot="1" x14ac:dyDescent="0.35">
      <c r="A12" s="57" t="s">
        <v>1</v>
      </c>
      <c r="B12" s="57"/>
      <c r="C12" s="57"/>
      <c r="D12" s="57"/>
      <c r="E12" s="84" t="s">
        <v>25</v>
      </c>
      <c r="F12" s="85"/>
      <c r="G12" s="85"/>
      <c r="H12" s="85"/>
      <c r="I12" s="85"/>
      <c r="J12" s="85"/>
      <c r="K12" s="85"/>
      <c r="L12" s="85"/>
      <c r="M12" s="85"/>
      <c r="N12" s="85"/>
      <c r="O12" s="85"/>
      <c r="P12" s="86"/>
      <c r="Q12" s="21" t="s">
        <v>2</v>
      </c>
      <c r="R12" s="7"/>
      <c r="S12" s="7"/>
      <c r="T12" s="7"/>
      <c r="U12" s="7"/>
      <c r="V12" s="7"/>
      <c r="W12" s="7"/>
      <c r="X12" s="7"/>
      <c r="Y12" s="7"/>
      <c r="Z12" s="7"/>
    </row>
    <row r="13" spans="1:26" ht="24" customHeight="1" x14ac:dyDescent="0.3">
      <c r="A13" s="57" t="s">
        <v>3</v>
      </c>
      <c r="B13" s="57"/>
      <c r="C13" s="57"/>
      <c r="D13" s="61"/>
      <c r="E13" s="71"/>
      <c r="F13" s="72"/>
      <c r="G13" s="72"/>
      <c r="H13" s="72"/>
      <c r="I13" s="72"/>
      <c r="J13" s="72"/>
      <c r="K13" s="72"/>
      <c r="L13" s="72"/>
      <c r="M13" s="72"/>
      <c r="N13" s="72"/>
      <c r="O13" s="72"/>
      <c r="P13" s="73"/>
      <c r="Q13" s="28"/>
      <c r="R13" s="7"/>
      <c r="S13" s="7"/>
      <c r="T13" s="7"/>
      <c r="U13" s="7"/>
      <c r="V13" s="7"/>
      <c r="W13" s="7"/>
      <c r="X13" s="7"/>
      <c r="Y13" s="7"/>
      <c r="Z13" s="7"/>
    </row>
    <row r="14" spans="1:26" ht="30" customHeight="1" x14ac:dyDescent="0.3">
      <c r="A14" s="56" t="s">
        <v>4</v>
      </c>
      <c r="B14" s="56"/>
      <c r="C14" s="56"/>
      <c r="D14" s="65"/>
      <c r="E14" s="74"/>
      <c r="F14" s="75"/>
      <c r="G14" s="75"/>
      <c r="H14" s="75"/>
      <c r="I14" s="75"/>
      <c r="J14" s="75"/>
      <c r="K14" s="75"/>
      <c r="L14" s="75"/>
      <c r="M14" s="75"/>
      <c r="N14" s="75"/>
      <c r="O14" s="75"/>
      <c r="P14" s="76"/>
      <c r="Q14" s="28"/>
      <c r="R14" s="7"/>
      <c r="S14" s="7"/>
      <c r="T14" s="7"/>
      <c r="U14" s="7"/>
      <c r="V14" s="7"/>
      <c r="W14" s="7"/>
      <c r="X14" s="7"/>
      <c r="Y14" s="7"/>
      <c r="Z14" s="7"/>
    </row>
    <row r="15" spans="1:26" ht="24" customHeight="1" x14ac:dyDescent="0.3">
      <c r="A15" s="57" t="s">
        <v>5</v>
      </c>
      <c r="B15" s="57"/>
      <c r="C15" s="57"/>
      <c r="D15" s="61"/>
      <c r="E15" s="74"/>
      <c r="F15" s="75"/>
      <c r="G15" s="75"/>
      <c r="H15" s="75"/>
      <c r="I15" s="75"/>
      <c r="J15" s="75"/>
      <c r="K15" s="75"/>
      <c r="L15" s="75"/>
      <c r="M15" s="75"/>
      <c r="N15" s="75"/>
      <c r="O15" s="75"/>
      <c r="P15" s="76"/>
      <c r="Q15" s="28"/>
      <c r="R15" s="7"/>
      <c r="S15" s="7"/>
      <c r="T15" s="7"/>
      <c r="U15" s="7"/>
      <c r="V15" s="7"/>
      <c r="W15" s="7"/>
      <c r="X15" s="7"/>
      <c r="Y15" s="7"/>
      <c r="Z15" s="7"/>
    </row>
    <row r="16" spans="1:26" ht="24" customHeight="1" x14ac:dyDescent="0.3">
      <c r="A16" s="57" t="s">
        <v>6</v>
      </c>
      <c r="B16" s="57"/>
      <c r="C16" s="57"/>
      <c r="D16" s="61"/>
      <c r="E16" s="74"/>
      <c r="F16" s="75"/>
      <c r="G16" s="75"/>
      <c r="H16" s="75"/>
      <c r="I16" s="75"/>
      <c r="J16" s="75"/>
      <c r="K16" s="75"/>
      <c r="L16" s="75"/>
      <c r="M16" s="75"/>
      <c r="N16" s="75"/>
      <c r="O16" s="75"/>
      <c r="P16" s="76"/>
      <c r="Q16" s="28"/>
      <c r="R16" s="7"/>
      <c r="S16" s="7"/>
      <c r="T16" s="7"/>
      <c r="U16" s="7"/>
      <c r="V16" s="7"/>
      <c r="W16" s="7"/>
      <c r="X16" s="7"/>
      <c r="Y16" s="7"/>
      <c r="Z16" s="7"/>
    </row>
    <row r="17" spans="1:26" ht="24" customHeight="1" x14ac:dyDescent="0.3">
      <c r="A17" s="57" t="s">
        <v>7</v>
      </c>
      <c r="B17" s="57"/>
      <c r="C17" s="57"/>
      <c r="D17" s="61"/>
      <c r="E17" s="77"/>
      <c r="F17" s="78"/>
      <c r="G17" s="78"/>
      <c r="H17" s="78"/>
      <c r="I17" s="78"/>
      <c r="J17" s="78"/>
      <c r="K17" s="78"/>
      <c r="L17" s="78"/>
      <c r="M17" s="78"/>
      <c r="N17" s="78"/>
      <c r="O17" s="78"/>
      <c r="P17" s="79"/>
      <c r="Q17" s="29" t="s">
        <v>24</v>
      </c>
      <c r="R17" s="7"/>
      <c r="S17" s="7"/>
      <c r="T17" s="7"/>
      <c r="U17" s="7"/>
      <c r="V17" s="7"/>
      <c r="W17" s="7"/>
      <c r="X17" s="7"/>
      <c r="Y17" s="7"/>
      <c r="Z17" s="7"/>
    </row>
    <row r="18" spans="1:26" ht="24" customHeight="1" x14ac:dyDescent="0.3">
      <c r="A18" s="56" t="s">
        <v>82</v>
      </c>
      <c r="B18" s="57"/>
      <c r="C18" s="57"/>
      <c r="D18" s="61"/>
      <c r="E18" s="34" t="s">
        <v>12</v>
      </c>
      <c r="F18" s="35" t="s">
        <v>13</v>
      </c>
      <c r="G18" s="35" t="s">
        <v>14</v>
      </c>
      <c r="H18" s="35" t="s">
        <v>15</v>
      </c>
      <c r="I18" s="35" t="s">
        <v>16</v>
      </c>
      <c r="J18" s="35" t="s">
        <v>17</v>
      </c>
      <c r="K18" s="35" t="s">
        <v>18</v>
      </c>
      <c r="L18" s="35" t="s">
        <v>19</v>
      </c>
      <c r="M18" s="35" t="s">
        <v>20</v>
      </c>
      <c r="N18" s="35" t="s">
        <v>21</v>
      </c>
      <c r="O18" s="35" t="s">
        <v>22</v>
      </c>
      <c r="P18" s="36" t="s">
        <v>23</v>
      </c>
      <c r="Q18" s="28"/>
      <c r="R18" s="7"/>
      <c r="S18" s="7"/>
      <c r="T18" s="7"/>
      <c r="U18" s="7"/>
      <c r="V18" s="7"/>
      <c r="W18" s="7"/>
      <c r="X18" s="7"/>
      <c r="Y18" s="7"/>
      <c r="Z18" s="7"/>
    </row>
    <row r="19" spans="1:26" ht="24" customHeight="1" x14ac:dyDescent="0.3">
      <c r="A19" s="57"/>
      <c r="B19" s="57"/>
      <c r="C19" s="57"/>
      <c r="D19" s="61"/>
      <c r="E19" s="46"/>
      <c r="F19" s="33"/>
      <c r="G19" s="33"/>
      <c r="H19" s="33"/>
      <c r="I19" s="33"/>
      <c r="J19" s="33"/>
      <c r="K19" s="33"/>
      <c r="L19" s="33"/>
      <c r="M19" s="33"/>
      <c r="N19" s="33"/>
      <c r="O19" s="33"/>
      <c r="P19" s="47"/>
      <c r="Q19" s="29" t="s">
        <v>24</v>
      </c>
      <c r="R19" s="7"/>
      <c r="S19" s="7"/>
      <c r="T19" s="7"/>
      <c r="U19" s="7"/>
      <c r="V19" s="7"/>
      <c r="W19" s="7"/>
      <c r="X19" s="7"/>
      <c r="Y19" s="7"/>
      <c r="Z19" s="7"/>
    </row>
    <row r="20" spans="1:26" ht="24" customHeight="1" x14ac:dyDescent="0.3">
      <c r="A20" s="56" t="s">
        <v>83</v>
      </c>
      <c r="B20" s="57"/>
      <c r="C20" s="57"/>
      <c r="D20" s="61"/>
      <c r="E20" s="34" t="s">
        <v>12</v>
      </c>
      <c r="F20" s="35" t="s">
        <v>13</v>
      </c>
      <c r="G20" s="35" t="s">
        <v>14</v>
      </c>
      <c r="H20" s="35" t="s">
        <v>15</v>
      </c>
      <c r="I20" s="35" t="s">
        <v>16</v>
      </c>
      <c r="J20" s="35" t="s">
        <v>17</v>
      </c>
      <c r="K20" s="35" t="s">
        <v>18</v>
      </c>
      <c r="L20" s="35" t="s">
        <v>19</v>
      </c>
      <c r="M20" s="35" t="s">
        <v>20</v>
      </c>
      <c r="N20" s="35" t="s">
        <v>21</v>
      </c>
      <c r="O20" s="35" t="s">
        <v>22</v>
      </c>
      <c r="P20" s="36" t="s">
        <v>23</v>
      </c>
      <c r="Q20" s="29"/>
      <c r="R20" s="7"/>
      <c r="S20" s="7"/>
      <c r="T20" s="7"/>
      <c r="U20" s="7"/>
      <c r="V20" s="7"/>
      <c r="W20" s="7"/>
      <c r="X20" s="7"/>
      <c r="Y20" s="7"/>
      <c r="Z20" s="7"/>
    </row>
    <row r="21" spans="1:26" ht="24" customHeight="1" x14ac:dyDescent="0.3">
      <c r="A21" s="57"/>
      <c r="B21" s="57"/>
      <c r="C21" s="57"/>
      <c r="D21" s="61"/>
      <c r="E21" s="46"/>
      <c r="F21" s="33"/>
      <c r="G21" s="33"/>
      <c r="H21" s="33"/>
      <c r="I21" s="33"/>
      <c r="J21" s="33"/>
      <c r="K21" s="33"/>
      <c r="L21" s="33"/>
      <c r="M21" s="33"/>
      <c r="N21" s="33"/>
      <c r="O21" s="33"/>
      <c r="P21" s="47"/>
      <c r="Q21" s="29" t="s">
        <v>24</v>
      </c>
      <c r="R21" s="7"/>
      <c r="S21" s="7"/>
      <c r="T21" s="7"/>
      <c r="U21" s="7"/>
      <c r="V21" s="7"/>
      <c r="W21" s="7"/>
      <c r="X21" s="7"/>
      <c r="Y21" s="7"/>
      <c r="Z21" s="7"/>
    </row>
    <row r="22" spans="1:26" ht="33.6" customHeight="1" thickBot="1" x14ac:dyDescent="0.35">
      <c r="A22" s="56" t="s">
        <v>84</v>
      </c>
      <c r="B22" s="57"/>
      <c r="C22" s="57"/>
      <c r="D22" s="61"/>
      <c r="E22" s="62"/>
      <c r="F22" s="63"/>
      <c r="G22" s="63"/>
      <c r="H22" s="63"/>
      <c r="I22" s="63"/>
      <c r="J22" s="63"/>
      <c r="K22" s="63"/>
      <c r="L22" s="63"/>
      <c r="M22" s="63"/>
      <c r="N22" s="63"/>
      <c r="O22" s="63"/>
      <c r="P22" s="64"/>
      <c r="Q22" s="29" t="s">
        <v>24</v>
      </c>
      <c r="R22" s="7"/>
      <c r="S22" s="7"/>
      <c r="T22" s="7"/>
      <c r="U22" s="7"/>
      <c r="V22" s="7"/>
      <c r="W22" s="7"/>
      <c r="X22" s="7"/>
      <c r="Y22" s="7"/>
      <c r="Z22" s="7"/>
    </row>
    <row r="23" spans="1:26" ht="33.6" customHeight="1" x14ac:dyDescent="0.3">
      <c r="A23" s="65" t="s">
        <v>85</v>
      </c>
      <c r="B23" s="66"/>
      <c r="C23" s="66"/>
      <c r="D23" s="67"/>
      <c r="E23" s="58">
        <f>E17-E22</f>
        <v>0</v>
      </c>
      <c r="F23" s="59"/>
      <c r="G23" s="59"/>
      <c r="H23" s="59"/>
      <c r="I23" s="59"/>
      <c r="J23" s="59"/>
      <c r="K23" s="59"/>
      <c r="L23" s="59"/>
      <c r="M23" s="59"/>
      <c r="N23" s="59"/>
      <c r="O23" s="59"/>
      <c r="P23" s="60"/>
      <c r="Q23" s="2" t="s">
        <v>24</v>
      </c>
      <c r="R23" s="7"/>
      <c r="S23" s="7"/>
      <c r="T23" s="7"/>
      <c r="U23" s="7"/>
      <c r="V23" s="7"/>
      <c r="W23" s="7"/>
      <c r="X23" s="7"/>
      <c r="Y23" s="7"/>
      <c r="Z23" s="7"/>
    </row>
    <row r="24" spans="1:26" ht="22.95" customHeight="1" x14ac:dyDescent="0.3">
      <c r="A24" s="56" t="s">
        <v>86</v>
      </c>
      <c r="B24" s="57"/>
      <c r="C24" s="57"/>
      <c r="D24" s="57"/>
      <c r="E24" s="23" t="s">
        <v>12</v>
      </c>
      <c r="F24" s="23" t="s">
        <v>13</v>
      </c>
      <c r="G24" s="23" t="s">
        <v>14</v>
      </c>
      <c r="H24" s="23" t="s">
        <v>15</v>
      </c>
      <c r="I24" s="23" t="s">
        <v>16</v>
      </c>
      <c r="J24" s="23" t="s">
        <v>17</v>
      </c>
      <c r="K24" s="23" t="s">
        <v>18</v>
      </c>
      <c r="L24" s="23" t="s">
        <v>19</v>
      </c>
      <c r="M24" s="23" t="s">
        <v>20</v>
      </c>
      <c r="N24" s="23" t="s">
        <v>21</v>
      </c>
      <c r="O24" s="23" t="s">
        <v>22</v>
      </c>
      <c r="P24" s="23" t="s">
        <v>23</v>
      </c>
      <c r="Q24" s="3"/>
      <c r="R24" s="7"/>
      <c r="S24" s="7"/>
      <c r="T24" s="7"/>
      <c r="U24" s="7"/>
      <c r="V24" s="7"/>
      <c r="W24" s="7"/>
      <c r="X24" s="7"/>
      <c r="Y24" s="7"/>
      <c r="Z24" s="7"/>
    </row>
    <row r="25" spans="1:26" ht="22.95" customHeight="1" x14ac:dyDescent="0.3">
      <c r="A25" s="57"/>
      <c r="B25" s="57"/>
      <c r="C25" s="57"/>
      <c r="D25" s="57"/>
      <c r="E25" s="33"/>
      <c r="F25" s="33"/>
      <c r="G25" s="33"/>
      <c r="H25" s="33"/>
      <c r="I25" s="33"/>
      <c r="J25" s="33"/>
      <c r="K25" s="33"/>
      <c r="L25" s="33"/>
      <c r="M25" s="33"/>
      <c r="N25" s="33"/>
      <c r="O25" s="33"/>
      <c r="P25" s="33"/>
      <c r="Q25" s="2" t="s">
        <v>24</v>
      </c>
      <c r="R25" s="7"/>
      <c r="S25" s="7"/>
      <c r="T25" s="7"/>
      <c r="U25" s="7"/>
      <c r="V25" s="7"/>
      <c r="W25" s="7"/>
      <c r="X25" s="7"/>
      <c r="Y25" s="7"/>
      <c r="Z25" s="7"/>
    </row>
    <row r="26" spans="1:26" ht="59.25" hidden="1" customHeight="1" x14ac:dyDescent="0.3">
      <c r="A26" s="87" t="s">
        <v>94</v>
      </c>
      <c r="B26" s="88"/>
      <c r="C26" s="88"/>
      <c r="D26" s="89"/>
      <c r="E26" s="49">
        <f>ROUND(E25,0)</f>
        <v>0</v>
      </c>
      <c r="F26" s="49">
        <f t="shared" ref="F26:P26" si="0">ROUND(F25,0)</f>
        <v>0</v>
      </c>
      <c r="G26" s="49">
        <f t="shared" si="0"/>
        <v>0</v>
      </c>
      <c r="H26" s="49">
        <f t="shared" si="0"/>
        <v>0</v>
      </c>
      <c r="I26" s="49">
        <f t="shared" si="0"/>
        <v>0</v>
      </c>
      <c r="J26" s="49">
        <f t="shared" si="0"/>
        <v>0</v>
      </c>
      <c r="K26" s="49">
        <f t="shared" si="0"/>
        <v>0</v>
      </c>
      <c r="L26" s="49">
        <f t="shared" si="0"/>
        <v>0</v>
      </c>
      <c r="M26" s="49">
        <f t="shared" si="0"/>
        <v>0</v>
      </c>
      <c r="N26" s="49">
        <f t="shared" si="0"/>
        <v>0</v>
      </c>
      <c r="O26" s="49">
        <f t="shared" si="0"/>
        <v>0</v>
      </c>
      <c r="P26" s="49">
        <f t="shared" si="0"/>
        <v>0</v>
      </c>
      <c r="Q26" s="43"/>
      <c r="R26" s="7"/>
      <c r="S26" s="7"/>
      <c r="T26" s="7"/>
      <c r="U26" s="7"/>
      <c r="V26" s="7"/>
      <c r="W26" s="7"/>
      <c r="X26" s="7"/>
      <c r="Y26" s="7"/>
      <c r="Z26" s="7"/>
    </row>
    <row r="27" spans="1:26" ht="36.6" customHeight="1" x14ac:dyDescent="0.3">
      <c r="A27" s="56" t="s">
        <v>87</v>
      </c>
      <c r="B27" s="57"/>
      <c r="C27" s="57"/>
      <c r="D27" s="57"/>
      <c r="E27" s="58">
        <f>ROUND(AVERAGE(E26:P26),0)+E22</f>
        <v>0</v>
      </c>
      <c r="F27" s="59"/>
      <c r="G27" s="59"/>
      <c r="H27" s="59"/>
      <c r="I27" s="59"/>
      <c r="J27" s="59"/>
      <c r="K27" s="59"/>
      <c r="L27" s="59"/>
      <c r="M27" s="59"/>
      <c r="N27" s="59"/>
      <c r="O27" s="59"/>
      <c r="P27" s="60"/>
      <c r="Q27" s="2" t="s">
        <v>24</v>
      </c>
      <c r="R27" s="7"/>
      <c r="S27" s="7"/>
      <c r="T27" s="7"/>
      <c r="U27" s="7"/>
      <c r="V27" s="7"/>
      <c r="W27" s="7"/>
      <c r="X27" s="7"/>
      <c r="Y27" s="7"/>
      <c r="Z27" s="7"/>
    </row>
    <row r="28" spans="1:26" ht="24.6" customHeight="1" x14ac:dyDescent="0.3">
      <c r="A28" s="50" t="s">
        <v>88</v>
      </c>
      <c r="B28" s="51"/>
      <c r="C28" s="51"/>
      <c r="D28" s="52"/>
      <c r="E28" s="21" t="s">
        <v>12</v>
      </c>
      <c r="F28" s="21" t="s">
        <v>13</v>
      </c>
      <c r="G28" s="21" t="s">
        <v>14</v>
      </c>
      <c r="H28" s="21" t="s">
        <v>15</v>
      </c>
      <c r="I28" s="21" t="s">
        <v>16</v>
      </c>
      <c r="J28" s="21" t="s">
        <v>17</v>
      </c>
      <c r="K28" s="21" t="s">
        <v>18</v>
      </c>
      <c r="L28" s="21" t="s">
        <v>19</v>
      </c>
      <c r="M28" s="21" t="s">
        <v>20</v>
      </c>
      <c r="N28" s="21" t="s">
        <v>21</v>
      </c>
      <c r="O28" s="21" t="s">
        <v>22</v>
      </c>
      <c r="P28" s="21" t="s">
        <v>23</v>
      </c>
      <c r="Q28" s="3"/>
      <c r="R28" s="7"/>
      <c r="S28" s="7"/>
      <c r="T28" s="7"/>
      <c r="U28" s="7"/>
      <c r="V28" s="7"/>
      <c r="W28" s="7"/>
      <c r="X28" s="7"/>
      <c r="Y28" s="7"/>
      <c r="Z28" s="7"/>
    </row>
    <row r="29" spans="1:26" ht="24" customHeight="1" x14ac:dyDescent="0.3">
      <c r="A29" s="53"/>
      <c r="B29" s="54"/>
      <c r="C29" s="54"/>
      <c r="D29" s="55"/>
      <c r="E29" s="30"/>
      <c r="F29" s="30"/>
      <c r="G29" s="30"/>
      <c r="H29" s="30"/>
      <c r="I29" s="30"/>
      <c r="J29" s="30"/>
      <c r="K29" s="30"/>
      <c r="L29" s="30"/>
      <c r="M29" s="30"/>
      <c r="N29" s="30"/>
      <c r="O29" s="30"/>
      <c r="P29" s="30"/>
      <c r="Q29" s="2" t="s">
        <v>24</v>
      </c>
      <c r="R29" s="42"/>
      <c r="S29" s="7"/>
      <c r="T29" s="7"/>
      <c r="U29" s="7"/>
      <c r="V29" s="7"/>
      <c r="W29" s="7"/>
      <c r="X29" s="7"/>
      <c r="Y29" s="7"/>
      <c r="Z29" s="7"/>
    </row>
    <row r="30" spans="1:26" ht="53.25" hidden="1" customHeight="1" x14ac:dyDescent="0.3">
      <c r="A30" s="87" t="s">
        <v>95</v>
      </c>
      <c r="B30" s="88"/>
      <c r="C30" s="88"/>
      <c r="D30" s="89"/>
      <c r="E30" s="49">
        <f>ROUND(E29,0)</f>
        <v>0</v>
      </c>
      <c r="F30" s="49">
        <f t="shared" ref="F30:P30" si="1">ROUND(F29,0)</f>
        <v>0</v>
      </c>
      <c r="G30" s="49">
        <f t="shared" si="1"/>
        <v>0</v>
      </c>
      <c r="H30" s="49">
        <f t="shared" si="1"/>
        <v>0</v>
      </c>
      <c r="I30" s="49">
        <f t="shared" si="1"/>
        <v>0</v>
      </c>
      <c r="J30" s="49">
        <f t="shared" si="1"/>
        <v>0</v>
      </c>
      <c r="K30" s="49">
        <f t="shared" si="1"/>
        <v>0</v>
      </c>
      <c r="L30" s="49">
        <f t="shared" si="1"/>
        <v>0</v>
      </c>
      <c r="M30" s="49">
        <f t="shared" si="1"/>
        <v>0</v>
      </c>
      <c r="N30" s="49">
        <f t="shared" si="1"/>
        <v>0</v>
      </c>
      <c r="O30" s="49">
        <f t="shared" si="1"/>
        <v>0</v>
      </c>
      <c r="P30" s="49">
        <f t="shared" si="1"/>
        <v>0</v>
      </c>
      <c r="Q30" s="43"/>
      <c r="R30" s="42"/>
      <c r="S30" s="7"/>
      <c r="T30" s="7"/>
      <c r="U30" s="7"/>
      <c r="V30" s="7"/>
      <c r="W30" s="7"/>
      <c r="X30" s="7"/>
      <c r="Y30" s="7"/>
      <c r="Z30" s="7"/>
    </row>
    <row r="31" spans="1:26" ht="34.950000000000003" customHeight="1" x14ac:dyDescent="0.3">
      <c r="A31" s="56" t="s">
        <v>89</v>
      </c>
      <c r="B31" s="57"/>
      <c r="C31" s="57"/>
      <c r="D31" s="57"/>
      <c r="E31" s="58">
        <f>ROUND(AVERAGE(E30:P30),0)</f>
        <v>0</v>
      </c>
      <c r="F31" s="59"/>
      <c r="G31" s="59"/>
      <c r="H31" s="59"/>
      <c r="I31" s="59"/>
      <c r="J31" s="59"/>
      <c r="K31" s="59"/>
      <c r="L31" s="59"/>
      <c r="M31" s="59"/>
      <c r="N31" s="59"/>
      <c r="O31" s="59"/>
      <c r="P31" s="60"/>
      <c r="Q31" s="2" t="s">
        <v>24</v>
      </c>
      <c r="R31" s="7"/>
      <c r="S31" s="7"/>
      <c r="T31" s="7"/>
      <c r="U31" s="7"/>
      <c r="V31" s="7"/>
      <c r="W31" s="7"/>
      <c r="X31" s="7"/>
      <c r="Y31" s="7"/>
      <c r="Z31" s="7"/>
    </row>
    <row r="32" spans="1:26" x14ac:dyDescent="0.3">
      <c r="A32" s="7" t="s">
        <v>26</v>
      </c>
      <c r="B32" s="7"/>
      <c r="C32" s="7"/>
      <c r="D32" s="7"/>
      <c r="E32" s="7"/>
      <c r="F32" s="7"/>
      <c r="G32" s="7"/>
      <c r="H32" s="7"/>
      <c r="I32" s="7"/>
      <c r="J32" s="7"/>
      <c r="K32" s="7"/>
      <c r="L32" s="7"/>
      <c r="M32" s="7"/>
      <c r="N32" s="7"/>
      <c r="O32" s="7"/>
      <c r="P32" s="7"/>
      <c r="Q32" s="7"/>
      <c r="R32" s="7"/>
      <c r="S32" s="7"/>
      <c r="T32" s="7"/>
      <c r="U32" s="7"/>
      <c r="V32" s="7"/>
      <c r="W32" s="7"/>
      <c r="X32" s="7"/>
      <c r="Y32" s="7"/>
      <c r="Z32" s="7"/>
    </row>
    <row r="33" spans="1:26" x14ac:dyDescent="0.3">
      <c r="A33" s="7" t="s">
        <v>103</v>
      </c>
      <c r="B33" s="7"/>
      <c r="C33" s="7"/>
      <c r="D33" s="7"/>
      <c r="E33" s="7"/>
      <c r="F33" s="7"/>
      <c r="G33" s="7"/>
      <c r="H33" s="7"/>
      <c r="I33" s="7"/>
      <c r="J33" s="7"/>
      <c r="K33" s="7"/>
      <c r="L33" s="7"/>
      <c r="M33" s="7"/>
      <c r="N33" s="7"/>
      <c r="O33" s="7"/>
      <c r="P33" s="7"/>
      <c r="Q33" s="7"/>
      <c r="R33" s="7"/>
      <c r="S33" s="7"/>
      <c r="T33" s="7"/>
      <c r="U33" s="7"/>
      <c r="V33" s="7"/>
      <c r="W33" s="7"/>
      <c r="X33" s="7"/>
      <c r="Y33" s="7"/>
      <c r="Z33" s="7"/>
    </row>
    <row r="34" spans="1:26" x14ac:dyDescent="0.3">
      <c r="A34" s="7"/>
      <c r="B34" s="8" t="s">
        <v>78</v>
      </c>
      <c r="C34" s="7"/>
      <c r="D34" s="7"/>
      <c r="E34" s="7"/>
      <c r="F34" s="7"/>
      <c r="G34" s="7"/>
      <c r="H34" s="7"/>
      <c r="I34" s="7"/>
      <c r="J34" s="7"/>
      <c r="K34" s="7"/>
      <c r="L34" s="7"/>
      <c r="M34" s="7"/>
      <c r="N34" s="7"/>
      <c r="O34" s="7"/>
      <c r="P34" s="7"/>
      <c r="Q34" s="7"/>
      <c r="R34" s="7"/>
      <c r="S34" s="7"/>
      <c r="T34" s="7"/>
      <c r="U34" s="7"/>
      <c r="V34" s="7"/>
      <c r="W34" s="7"/>
      <c r="X34" s="7"/>
      <c r="Y34" s="7"/>
      <c r="Z34" s="7"/>
    </row>
    <row r="35" spans="1:26" x14ac:dyDescent="0.3">
      <c r="A35" s="7"/>
      <c r="B35" s="8" t="s">
        <v>98</v>
      </c>
      <c r="C35" s="7"/>
      <c r="D35" s="7"/>
      <c r="E35" s="7"/>
      <c r="F35" s="7"/>
      <c r="G35" s="7"/>
      <c r="H35" s="7"/>
      <c r="I35" s="7"/>
      <c r="J35" s="7"/>
      <c r="K35" s="7"/>
      <c r="L35" s="7"/>
      <c r="M35" s="7"/>
      <c r="N35" s="7"/>
      <c r="O35" s="7"/>
      <c r="P35" s="7"/>
      <c r="Q35" s="7"/>
      <c r="R35" s="7"/>
      <c r="S35" s="7"/>
      <c r="T35" s="7"/>
      <c r="U35" s="7"/>
      <c r="V35" s="7"/>
      <c r="W35" s="7"/>
      <c r="X35" s="7"/>
      <c r="Y35" s="7"/>
      <c r="Z35" s="7"/>
    </row>
    <row r="36" spans="1:26" x14ac:dyDescent="0.3">
      <c r="A36" s="7"/>
      <c r="B36" s="8" t="s">
        <v>93</v>
      </c>
      <c r="C36" s="7"/>
      <c r="D36" s="7"/>
      <c r="E36" s="7"/>
      <c r="F36" s="7"/>
      <c r="G36" s="7"/>
      <c r="H36" s="7"/>
      <c r="I36" s="7"/>
      <c r="J36" s="7"/>
      <c r="K36" s="7"/>
      <c r="L36" s="7"/>
      <c r="M36" s="7"/>
      <c r="N36" s="7"/>
      <c r="O36" s="7"/>
      <c r="P36" s="7"/>
      <c r="Q36" s="7"/>
      <c r="R36" s="7"/>
      <c r="S36" s="7"/>
      <c r="T36" s="7"/>
      <c r="U36" s="7"/>
      <c r="V36" s="7"/>
      <c r="W36" s="7"/>
      <c r="X36" s="7"/>
      <c r="Y36" s="7"/>
      <c r="Z36" s="7"/>
    </row>
    <row r="37" spans="1:26" x14ac:dyDescent="0.3">
      <c r="A37" s="7"/>
      <c r="B37" s="8" t="s">
        <v>92</v>
      </c>
      <c r="C37" s="7"/>
      <c r="D37" s="7"/>
      <c r="E37" s="7"/>
      <c r="F37" s="7"/>
      <c r="G37" s="7"/>
      <c r="H37" s="7"/>
      <c r="I37" s="7"/>
      <c r="J37" s="7"/>
      <c r="K37" s="7"/>
      <c r="L37" s="7"/>
      <c r="M37" s="7"/>
      <c r="N37" s="7"/>
      <c r="O37" s="7"/>
      <c r="P37" s="7"/>
      <c r="Q37" s="7"/>
      <c r="R37" s="7"/>
      <c r="S37" s="7"/>
      <c r="T37" s="7"/>
      <c r="U37" s="7"/>
      <c r="V37" s="7"/>
      <c r="W37" s="7"/>
      <c r="X37" s="7"/>
      <c r="Y37" s="7"/>
      <c r="Z37" s="7"/>
    </row>
    <row r="38" spans="1:26" x14ac:dyDescent="0.3">
      <c r="A38" s="7"/>
      <c r="B38" s="8" t="s">
        <v>91</v>
      </c>
      <c r="C38" s="7"/>
      <c r="D38" s="7"/>
      <c r="E38" s="7"/>
      <c r="F38" s="7"/>
      <c r="G38" s="7"/>
      <c r="H38" s="7"/>
      <c r="I38" s="7"/>
      <c r="J38" s="7"/>
      <c r="K38" s="7"/>
      <c r="L38" s="7"/>
      <c r="M38" s="7"/>
      <c r="N38" s="7"/>
      <c r="O38" s="7"/>
      <c r="P38" s="7"/>
      <c r="Q38" s="7"/>
      <c r="R38" s="7"/>
      <c r="S38" s="7"/>
      <c r="T38" s="7"/>
      <c r="U38" s="7"/>
      <c r="V38" s="7"/>
      <c r="W38" s="7"/>
      <c r="X38" s="7"/>
      <c r="Y38" s="7"/>
      <c r="Z38" s="7"/>
    </row>
    <row r="39" spans="1:26" x14ac:dyDescent="0.3">
      <c r="A39" s="7"/>
      <c r="B39" s="8" t="s">
        <v>99</v>
      </c>
      <c r="C39" s="7"/>
      <c r="D39" s="7"/>
      <c r="E39" s="7"/>
      <c r="F39" s="7"/>
      <c r="G39" s="7"/>
      <c r="H39" s="7"/>
      <c r="I39" s="7"/>
      <c r="J39" s="7"/>
      <c r="K39" s="7"/>
      <c r="L39" s="7"/>
      <c r="M39" s="7"/>
      <c r="N39" s="7"/>
      <c r="O39" s="7"/>
      <c r="P39" s="7"/>
      <c r="Q39" s="7"/>
      <c r="R39" s="7"/>
      <c r="S39" s="7"/>
      <c r="T39" s="7"/>
      <c r="U39" s="7"/>
      <c r="V39" s="7"/>
      <c r="W39" s="7"/>
      <c r="X39" s="7"/>
      <c r="Y39" s="7"/>
      <c r="Z39" s="7"/>
    </row>
    <row r="40" spans="1:26" x14ac:dyDescent="0.3">
      <c r="A40" s="7"/>
      <c r="B40" s="7" t="s">
        <v>96</v>
      </c>
      <c r="C40" s="7"/>
      <c r="D40" s="7"/>
      <c r="E40" s="7"/>
      <c r="F40" s="7"/>
      <c r="G40" s="7"/>
      <c r="H40" s="7"/>
      <c r="I40" s="7"/>
      <c r="J40" s="7"/>
      <c r="K40" s="7"/>
      <c r="L40" s="7"/>
      <c r="M40" s="7"/>
      <c r="N40" s="7"/>
      <c r="O40" s="7"/>
      <c r="P40" s="7"/>
      <c r="Q40" s="7"/>
      <c r="R40" s="7"/>
      <c r="S40" s="7"/>
      <c r="T40" s="7"/>
      <c r="U40" s="7"/>
      <c r="V40" s="7"/>
      <c r="W40" s="7"/>
      <c r="X40" s="7"/>
      <c r="Y40" s="7"/>
      <c r="Z40" s="7"/>
    </row>
    <row r="41" spans="1:26" x14ac:dyDescent="0.3">
      <c r="A41" s="7" t="s">
        <v>104</v>
      </c>
      <c r="B41" s="7"/>
      <c r="C41" s="7"/>
      <c r="D41" s="7"/>
      <c r="E41" s="7"/>
      <c r="F41" s="7"/>
      <c r="G41" s="7"/>
      <c r="H41" s="7"/>
      <c r="I41" s="7"/>
      <c r="J41" s="7"/>
      <c r="K41" s="7"/>
      <c r="L41" s="7"/>
      <c r="M41" s="7"/>
      <c r="N41" s="7"/>
      <c r="O41" s="7"/>
      <c r="P41" s="7"/>
      <c r="Q41" s="7"/>
      <c r="R41" s="7"/>
      <c r="S41" s="7"/>
      <c r="T41" s="7"/>
      <c r="U41" s="7"/>
      <c r="V41" s="7"/>
      <c r="W41" s="7"/>
      <c r="X41" s="7"/>
      <c r="Y41" s="7"/>
      <c r="Z41" s="7"/>
    </row>
    <row r="42" spans="1:26" x14ac:dyDescent="0.3">
      <c r="A42" s="7"/>
      <c r="B42" s="7" t="s">
        <v>101</v>
      </c>
      <c r="C42" s="7"/>
      <c r="D42" s="7"/>
      <c r="E42" s="7"/>
      <c r="F42" s="7"/>
      <c r="G42" s="7"/>
      <c r="H42" s="7"/>
      <c r="I42" s="7"/>
      <c r="J42" s="7"/>
      <c r="K42" s="7"/>
      <c r="L42" s="7"/>
      <c r="M42" s="7"/>
      <c r="N42" s="7"/>
      <c r="O42" s="7"/>
      <c r="P42" s="7"/>
      <c r="Q42" s="7"/>
      <c r="R42" s="7"/>
      <c r="S42" s="7"/>
      <c r="T42" s="7"/>
      <c r="U42" s="7"/>
      <c r="V42" s="7"/>
      <c r="W42" s="7"/>
      <c r="X42" s="7"/>
      <c r="Y42" s="7"/>
      <c r="Z42" s="7"/>
    </row>
    <row r="43" spans="1:26" x14ac:dyDescent="0.3">
      <c r="A43" s="7"/>
      <c r="B43" s="7" t="s">
        <v>97</v>
      </c>
      <c r="C43" s="7"/>
      <c r="D43" s="7"/>
      <c r="E43" s="7"/>
      <c r="F43" s="7"/>
      <c r="G43" s="7"/>
      <c r="H43" s="7"/>
      <c r="I43" s="7"/>
      <c r="J43" s="7"/>
      <c r="K43" s="7"/>
      <c r="L43" s="7"/>
      <c r="M43" s="7"/>
      <c r="N43" s="7"/>
      <c r="O43" s="7"/>
      <c r="P43" s="7"/>
      <c r="Q43" s="7"/>
      <c r="R43" s="7"/>
      <c r="S43" s="7"/>
      <c r="T43" s="7"/>
      <c r="U43" s="7"/>
      <c r="V43" s="7"/>
      <c r="W43" s="7"/>
      <c r="X43" s="7"/>
      <c r="Y43" s="7"/>
      <c r="Z43" s="7"/>
    </row>
  </sheetData>
  <sheetProtection algorithmName="SHA-512" hashValue="Sp2ZooSE+iE40glosbKn48lKZKXAfXZpdrHkuHayNLOztEyT3fF1+F+L6Jv6KNpVzhfrn/JF3DZEeGRvQbp9FQ==" saltValue="Gmb9a+GiqFdFxUR9+aKotA==" spinCount="100000" sheet="1" objects="1" scenarios="1"/>
  <dataConsolidate/>
  <mergeCells count="30">
    <mergeCell ref="A26:D26"/>
    <mergeCell ref="A30:D30"/>
    <mergeCell ref="A28:D29"/>
    <mergeCell ref="A31:D31"/>
    <mergeCell ref="E31:P31"/>
    <mergeCell ref="A27:D27"/>
    <mergeCell ref="E27:P27"/>
    <mergeCell ref="A16:D16"/>
    <mergeCell ref="E16:P16"/>
    <mergeCell ref="A17:D17"/>
    <mergeCell ref="E17:P17"/>
    <mergeCell ref="A18:D19"/>
    <mergeCell ref="A20:D21"/>
    <mergeCell ref="A22:D22"/>
    <mergeCell ref="A23:D23"/>
    <mergeCell ref="A24:D25"/>
    <mergeCell ref="E23:P23"/>
    <mergeCell ref="E22:P22"/>
    <mergeCell ref="A13:D13"/>
    <mergeCell ref="E13:P13"/>
    <mergeCell ref="A14:D14"/>
    <mergeCell ref="E14:P14"/>
    <mergeCell ref="A15:D15"/>
    <mergeCell ref="E15:P15"/>
    <mergeCell ref="A2:B2"/>
    <mergeCell ref="A4:Q4"/>
    <mergeCell ref="A6:Q6"/>
    <mergeCell ref="M11:Q11"/>
    <mergeCell ref="A12:D12"/>
    <mergeCell ref="E12:P12"/>
  </mergeCells>
  <phoneticPr fontId="3"/>
  <conditionalFormatting sqref="E31:P31">
    <cfRule type="cellIs" dxfId="31" priority="77" operator="lessThan">
      <formula>1000</formula>
    </cfRule>
    <cfRule type="cellIs" dxfId="30" priority="1" operator="greaterThan">
      <formula>$E$23</formula>
    </cfRule>
  </conditionalFormatting>
  <conditionalFormatting sqref="E27:P27">
    <cfRule type="cellIs" dxfId="29" priority="76" operator="lessThan">
      <formula>1000</formula>
    </cfRule>
    <cfRule type="cellIs" dxfId="28" priority="70" operator="greaterThan">
      <formula>$E$17</formula>
    </cfRule>
  </conditionalFormatting>
  <conditionalFormatting sqref="E29">
    <cfRule type="cellIs" dxfId="27" priority="73" operator="greaterThan">
      <formula>E25</formula>
    </cfRule>
  </conditionalFormatting>
  <conditionalFormatting sqref="E25">
    <cfRule type="cellIs" dxfId="26" priority="69" operator="greaterThan">
      <formula>$E$17-E21</formula>
    </cfRule>
  </conditionalFormatting>
  <conditionalFormatting sqref="F25">
    <cfRule type="cellIs" dxfId="25" priority="27" operator="greaterThan">
      <formula>$E$17-F21</formula>
    </cfRule>
  </conditionalFormatting>
  <conditionalFormatting sqref="G25">
    <cfRule type="cellIs" dxfId="24" priority="26" operator="greaterThan">
      <formula>$E$17-G21</formula>
    </cfRule>
  </conditionalFormatting>
  <conditionalFormatting sqref="H25">
    <cfRule type="cellIs" dxfId="23" priority="24" operator="greaterThan">
      <formula>$E$17-H21</formula>
    </cfRule>
  </conditionalFormatting>
  <conditionalFormatting sqref="I25">
    <cfRule type="cellIs" dxfId="22" priority="23" operator="greaterThan">
      <formula>$E$17-I21</formula>
    </cfRule>
  </conditionalFormatting>
  <conditionalFormatting sqref="J25">
    <cfRule type="cellIs" dxfId="21" priority="22" operator="greaterThan">
      <formula>$E$17-J21</formula>
    </cfRule>
  </conditionalFormatting>
  <conditionalFormatting sqref="K25">
    <cfRule type="cellIs" dxfId="20" priority="21" operator="greaterThan">
      <formula>$E$17-K21</formula>
    </cfRule>
  </conditionalFormatting>
  <conditionalFormatting sqref="L25">
    <cfRule type="cellIs" dxfId="19" priority="20" operator="greaterThan">
      <formula>$E$17-L21</formula>
    </cfRule>
  </conditionalFormatting>
  <conditionalFormatting sqref="M25">
    <cfRule type="cellIs" dxfId="18" priority="19" operator="greaterThan">
      <formula>$E$17-M21</formula>
    </cfRule>
  </conditionalFormatting>
  <conditionalFormatting sqref="N25">
    <cfRule type="cellIs" dxfId="17" priority="18" operator="greaterThan">
      <formula>$E$17-N21</formula>
    </cfRule>
  </conditionalFormatting>
  <conditionalFormatting sqref="O25">
    <cfRule type="cellIs" dxfId="16" priority="17" operator="greaterThan">
      <formula>$E$17-O21</formula>
    </cfRule>
  </conditionalFormatting>
  <conditionalFormatting sqref="P25">
    <cfRule type="cellIs" dxfId="15" priority="16" operator="greaterThan">
      <formula>$E$17-P21</formula>
    </cfRule>
  </conditionalFormatting>
  <conditionalFormatting sqref="E23:P23">
    <cfRule type="cellIs" dxfId="14" priority="14" operator="greaterThan">
      <formula>$E$17</formula>
    </cfRule>
    <cfRule type="cellIs" dxfId="13" priority="15" operator="lessThan">
      <formula>1000</formula>
    </cfRule>
  </conditionalFormatting>
  <conditionalFormatting sqref="F29">
    <cfRule type="cellIs" dxfId="12" priority="13" operator="greaterThan">
      <formula>F25</formula>
    </cfRule>
  </conditionalFormatting>
  <conditionalFormatting sqref="G29">
    <cfRule type="cellIs" dxfId="11" priority="12" operator="greaterThan">
      <formula>G25</formula>
    </cfRule>
  </conditionalFormatting>
  <conditionalFormatting sqref="H29">
    <cfRule type="cellIs" dxfId="10" priority="11" operator="greaterThan">
      <formula>H25</formula>
    </cfRule>
  </conditionalFormatting>
  <conditionalFormatting sqref="I29">
    <cfRule type="cellIs" dxfId="9" priority="10" operator="greaterThan">
      <formula>I25</formula>
    </cfRule>
  </conditionalFormatting>
  <conditionalFormatting sqref="J29">
    <cfRule type="cellIs" dxfId="8" priority="9" operator="greaterThan">
      <formula>J25</formula>
    </cfRule>
  </conditionalFormatting>
  <conditionalFormatting sqref="K29">
    <cfRule type="cellIs" dxfId="7" priority="8" operator="greaterThan">
      <formula>K25</formula>
    </cfRule>
  </conditionalFormatting>
  <conditionalFormatting sqref="L29">
    <cfRule type="cellIs" dxfId="6" priority="7" operator="greaterThan">
      <formula>L25</formula>
    </cfRule>
  </conditionalFormatting>
  <conditionalFormatting sqref="M29">
    <cfRule type="cellIs" dxfId="5" priority="6" operator="greaterThan">
      <formula>M25</formula>
    </cfRule>
  </conditionalFormatting>
  <conditionalFormatting sqref="N29">
    <cfRule type="cellIs" dxfId="4" priority="4" operator="greaterThan">
      <formula>N25</formula>
    </cfRule>
  </conditionalFormatting>
  <conditionalFormatting sqref="O29">
    <cfRule type="cellIs" dxfId="3" priority="3" operator="greaterThan">
      <formula>O25</formula>
    </cfRule>
  </conditionalFormatting>
  <conditionalFormatting sqref="P29">
    <cfRule type="cellIs" dxfId="2" priority="2" operator="greaterThan">
      <formula>P25</formula>
    </cfRule>
  </conditionalFormatting>
  <dataValidations count="6">
    <dataValidation operator="lessThanOrEqual" allowBlank="1" showInputMessage="1" showErrorMessage="1" error="各月の供給力の最大値以下の整数値で入力してください" sqref="E30:P30" xr:uid="{6FEF46BB-AEB6-4C9D-9CFF-C8D9B73778D5}"/>
    <dataValidation operator="lessThanOrEqual" allowBlank="1" showInputMessage="1" showErrorMessage="1" error="未落札の送電可能容量以下の整数値で入力してください" sqref="E26:P26" xr:uid="{F93110F8-729D-42C8-B671-6936B841ED45}"/>
    <dataValidation type="whole" operator="lessThanOrEqual" allowBlank="1" showInputMessage="1" showErrorMessage="1" error="「【調達オークション】各月の供給力の最大値」以下の整数値を入力してください" sqref="E29:P29" xr:uid="{53C1C07F-C75C-4389-874D-A905A4151129}">
      <formula1>E25</formula1>
    </dataValidation>
    <dataValidation operator="lessThanOrEqual" allowBlank="1" showInputMessage="1" showErrorMessage="1" error="設備容量以下の整数値で入力してください" sqref="E23:P23" xr:uid="{E0D85141-BD6C-407B-A0F2-19F1B7782096}"/>
    <dataValidation type="whole" operator="lessThanOrEqual" allowBlank="1" showInputMessage="1" showErrorMessage="1" error="「設備容量」から「【メインオークション】提供する各月の供給力」を差し引いた値以下の整数値を入力してください" sqref="E25:P25" xr:uid="{8482634B-AD4F-47DB-9BF7-49B2A98C5232}">
      <formula1>$E$17-E21</formula1>
    </dataValidation>
    <dataValidation type="list" allowBlank="1" showInputMessage="1" showErrorMessage="1" sqref="E16:P16" xr:uid="{6C5916B6-400D-49DF-AB38-C60E144DC1D1}">
      <formula1>"北海道,東北,東京,中部,北陸,関西,中国,四国,九州"</formula1>
    </dataValidation>
  </dataValidations>
  <pageMargins left="0.11811023622047245" right="0.11811023622047245" top="0.35433070866141736" bottom="0.35433070866141736" header="0.31496062992125984" footer="0.31496062992125984"/>
  <pageSetup paperSize="9" scale="66"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0</xdr:col>
                    <xdr:colOff>160020</xdr:colOff>
                    <xdr:row>7</xdr:row>
                    <xdr:rowOff>152400</xdr:rowOff>
                  </from>
                  <to>
                    <xdr:col>1</xdr:col>
                    <xdr:colOff>99060</xdr:colOff>
                    <xdr:row>9</xdr:row>
                    <xdr:rowOff>30480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2F86E9-FD8E-464B-984F-BAB94F470FAA}">
  <sheetPr>
    <tabColor theme="8" tint="0.59999389629810485"/>
  </sheetPr>
  <dimension ref="B2:C7"/>
  <sheetViews>
    <sheetView workbookViewId="0">
      <selection activeCell="H30" sqref="H30"/>
    </sheetView>
  </sheetViews>
  <sheetFormatPr defaultColWidth="8.88671875" defaultRowHeight="15" x14ac:dyDescent="0.3"/>
  <cols>
    <col min="1" max="1" width="2.77734375" style="1" customWidth="1"/>
    <col min="2" max="2" width="3.77734375" style="1" customWidth="1"/>
    <col min="3" max="16384" width="8.88671875" style="1"/>
  </cols>
  <sheetData>
    <row r="2" spans="2:3" x14ac:dyDescent="0.3">
      <c r="B2" s="1" t="s">
        <v>62</v>
      </c>
    </row>
    <row r="3" spans="2:3" x14ac:dyDescent="0.3">
      <c r="B3" s="1" t="s">
        <v>60</v>
      </c>
      <c r="C3" s="15" t="s">
        <v>61</v>
      </c>
    </row>
    <row r="4" spans="2:3" x14ac:dyDescent="0.3">
      <c r="B4" s="1" t="s">
        <v>60</v>
      </c>
      <c r="C4" s="15"/>
    </row>
    <row r="5" spans="2:3" x14ac:dyDescent="0.3">
      <c r="B5" s="1" t="s">
        <v>63</v>
      </c>
    </row>
    <row r="6" spans="2:3" x14ac:dyDescent="0.3">
      <c r="C6" s="15" t="s">
        <v>64</v>
      </c>
    </row>
    <row r="7" spans="2:3" x14ac:dyDescent="0.3">
      <c r="C7" s="15" t="s">
        <v>65</v>
      </c>
    </row>
  </sheetData>
  <phoneticPr fontId="3"/>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CFF"/>
    <pageSetUpPr fitToPage="1"/>
  </sheetPr>
  <dimension ref="A1:R36"/>
  <sheetViews>
    <sheetView zoomScale="70" zoomScaleNormal="70" workbookViewId="0">
      <selection activeCell="H30" sqref="H30"/>
    </sheetView>
  </sheetViews>
  <sheetFormatPr defaultColWidth="9" defaultRowHeight="15" x14ac:dyDescent="0.3"/>
  <cols>
    <col min="1" max="4" width="5.6640625" style="1" customWidth="1"/>
    <col min="5" max="16" width="10.21875" style="1" bestFit="1" customWidth="1"/>
    <col min="17" max="20" width="5.6640625" style="1" customWidth="1"/>
    <col min="21" max="16384" width="9" style="1"/>
  </cols>
  <sheetData>
    <row r="1" spans="1:17" ht="16.2" x14ac:dyDescent="0.3">
      <c r="A1" s="12" t="s">
        <v>55</v>
      </c>
      <c r="B1" s="12"/>
      <c r="C1" s="12"/>
      <c r="D1" s="12"/>
      <c r="E1" s="12"/>
      <c r="F1" s="13" t="s">
        <v>57</v>
      </c>
      <c r="G1" s="13"/>
      <c r="H1" s="13"/>
      <c r="I1" s="14" t="s">
        <v>56</v>
      </c>
    </row>
    <row r="2" spans="1:17" ht="16.2" x14ac:dyDescent="0.3">
      <c r="A2" s="112" t="s">
        <v>0</v>
      </c>
      <c r="B2" s="113"/>
      <c r="C2" s="5"/>
      <c r="D2" s="5"/>
      <c r="E2" s="5"/>
      <c r="F2" s="5"/>
      <c r="G2" s="5"/>
      <c r="H2" s="5"/>
      <c r="I2" s="5"/>
      <c r="J2" s="5"/>
      <c r="K2" s="5"/>
      <c r="L2" s="5"/>
      <c r="M2" s="5"/>
      <c r="N2" s="5"/>
      <c r="O2" s="5"/>
      <c r="P2" s="5"/>
      <c r="Q2" s="5"/>
    </row>
    <row r="3" spans="1:17" ht="16.2" x14ac:dyDescent="0.3">
      <c r="A3" s="9"/>
      <c r="B3" s="9"/>
      <c r="C3" s="5"/>
      <c r="D3" s="5"/>
      <c r="E3" s="5"/>
      <c r="F3" s="5"/>
      <c r="G3" s="5"/>
      <c r="H3" s="5"/>
      <c r="I3" s="5"/>
      <c r="J3" s="5"/>
      <c r="K3" s="5"/>
      <c r="L3" s="5"/>
      <c r="M3" s="5"/>
      <c r="N3" s="5"/>
      <c r="O3" s="5"/>
      <c r="P3" s="5"/>
      <c r="Q3" s="5"/>
    </row>
    <row r="4" spans="1:17" ht="16.2" x14ac:dyDescent="0.3">
      <c r="A4" s="111" t="s">
        <v>81</v>
      </c>
      <c r="B4" s="111"/>
      <c r="C4" s="111"/>
      <c r="D4" s="111"/>
      <c r="E4" s="111"/>
      <c r="F4" s="111"/>
      <c r="G4" s="111"/>
      <c r="H4" s="111"/>
      <c r="I4" s="111"/>
      <c r="J4" s="111"/>
      <c r="K4" s="111"/>
      <c r="L4" s="111"/>
      <c r="M4" s="111"/>
      <c r="N4" s="111"/>
      <c r="O4" s="111"/>
      <c r="P4" s="111"/>
      <c r="Q4" s="111"/>
    </row>
    <row r="5" spans="1:17" ht="16.2" x14ac:dyDescent="0.3">
      <c r="A5" s="5"/>
      <c r="B5" s="5"/>
      <c r="C5" s="5"/>
      <c r="D5" s="5"/>
      <c r="E5" s="5"/>
      <c r="F5" s="5"/>
      <c r="G5" s="5"/>
      <c r="H5" s="5"/>
      <c r="I5" s="5"/>
      <c r="J5" s="5"/>
      <c r="K5" s="5"/>
      <c r="L5" s="5"/>
      <c r="M5" s="5"/>
      <c r="N5" s="5"/>
      <c r="O5" s="5"/>
      <c r="P5" s="5"/>
      <c r="Q5" s="5"/>
    </row>
    <row r="6" spans="1:17" ht="16.2" x14ac:dyDescent="0.3">
      <c r="A6" s="110" t="s">
        <v>59</v>
      </c>
      <c r="B6" s="110"/>
      <c r="C6" s="110"/>
      <c r="D6" s="110"/>
      <c r="E6" s="110"/>
      <c r="F6" s="110"/>
      <c r="G6" s="110"/>
      <c r="H6" s="110"/>
      <c r="I6" s="110"/>
      <c r="J6" s="110"/>
      <c r="K6" s="110"/>
      <c r="L6" s="110"/>
      <c r="M6" s="110"/>
      <c r="N6" s="110"/>
      <c r="O6" s="110"/>
      <c r="P6" s="110"/>
      <c r="Q6" s="110"/>
    </row>
    <row r="7" spans="1:17" ht="16.2" x14ac:dyDescent="0.3">
      <c r="A7" s="16"/>
      <c r="B7" s="16"/>
      <c r="C7" s="16"/>
      <c r="D7" s="16"/>
      <c r="E7" s="16"/>
      <c r="F7" s="16"/>
      <c r="G7" s="16"/>
      <c r="H7" s="16"/>
      <c r="I7" s="16"/>
      <c r="J7" s="16"/>
      <c r="K7" s="16"/>
      <c r="L7" s="16"/>
      <c r="M7" s="16"/>
      <c r="N7" s="16"/>
      <c r="O7" s="16"/>
      <c r="P7" s="16"/>
      <c r="Q7" s="16"/>
    </row>
    <row r="8" spans="1:17" ht="16.2" x14ac:dyDescent="0.3">
      <c r="A8" s="17" t="s">
        <v>68</v>
      </c>
      <c r="B8" s="16"/>
      <c r="C8" s="16"/>
      <c r="D8" s="16"/>
      <c r="E8" s="16"/>
      <c r="F8" s="16"/>
      <c r="G8" s="16"/>
      <c r="H8" s="16"/>
      <c r="I8" s="16"/>
      <c r="J8" s="16"/>
      <c r="K8" s="16"/>
      <c r="L8" s="16"/>
      <c r="M8" s="16"/>
      <c r="N8" s="16"/>
      <c r="O8" s="16"/>
      <c r="P8" s="16"/>
      <c r="Q8" s="16"/>
    </row>
    <row r="9" spans="1:17" ht="16.2" x14ac:dyDescent="0.3">
      <c r="A9" s="16"/>
      <c r="B9" s="17" t="s">
        <v>69</v>
      </c>
      <c r="C9" s="16"/>
      <c r="D9" s="16"/>
      <c r="E9" s="16"/>
      <c r="F9" s="16"/>
      <c r="G9" s="16"/>
      <c r="H9" s="16"/>
      <c r="I9" s="16"/>
      <c r="J9" s="16"/>
      <c r="K9" s="16"/>
      <c r="L9" s="16"/>
      <c r="M9" s="16"/>
      <c r="N9" s="16"/>
      <c r="O9" s="16"/>
      <c r="P9" s="16"/>
      <c r="Q9" s="16"/>
    </row>
    <row r="10" spans="1:17" s="18" customFormat="1" ht="16.2" x14ac:dyDescent="0.3">
      <c r="A10" s="20"/>
      <c r="B10" s="17"/>
      <c r="C10" s="20"/>
      <c r="D10" s="20"/>
      <c r="E10" s="20"/>
      <c r="F10" s="20"/>
      <c r="G10" s="20"/>
      <c r="H10" s="20"/>
      <c r="I10" s="20"/>
      <c r="J10" s="20"/>
      <c r="K10" s="20"/>
      <c r="L10" s="20"/>
      <c r="M10" s="20"/>
      <c r="N10" s="20"/>
      <c r="O10" s="20"/>
      <c r="P10" s="20"/>
      <c r="Q10" s="20"/>
    </row>
    <row r="11" spans="1:17" ht="16.2" x14ac:dyDescent="0.3">
      <c r="A11" s="11"/>
      <c r="B11" s="11"/>
      <c r="C11" s="11"/>
      <c r="D11" s="11"/>
      <c r="E11" s="11"/>
      <c r="F11" s="11"/>
      <c r="G11" s="11"/>
      <c r="H11" s="11"/>
      <c r="I11" s="11"/>
      <c r="J11" s="11"/>
      <c r="K11" s="11"/>
      <c r="L11" s="11"/>
      <c r="M11" s="114" t="s">
        <v>67</v>
      </c>
      <c r="N11" s="114"/>
      <c r="O11" s="114"/>
      <c r="P11" s="114"/>
      <c r="Q11" s="114"/>
    </row>
    <row r="12" spans="1:17" ht="24" customHeight="1" x14ac:dyDescent="0.3">
      <c r="A12" s="57" t="s">
        <v>1</v>
      </c>
      <c r="B12" s="57"/>
      <c r="C12" s="57"/>
      <c r="D12" s="57"/>
      <c r="E12" s="61" t="s">
        <v>25</v>
      </c>
      <c r="F12" s="93"/>
      <c r="G12" s="93"/>
      <c r="H12" s="93"/>
      <c r="I12" s="93"/>
      <c r="J12" s="93"/>
      <c r="K12" s="93"/>
      <c r="L12" s="93"/>
      <c r="M12" s="93"/>
      <c r="N12" s="93"/>
      <c r="O12" s="93"/>
      <c r="P12" s="94"/>
      <c r="Q12" s="4" t="s">
        <v>2</v>
      </c>
    </row>
    <row r="13" spans="1:17" ht="24" customHeight="1" x14ac:dyDescent="0.3">
      <c r="A13" s="57" t="s">
        <v>3</v>
      </c>
      <c r="B13" s="57"/>
      <c r="C13" s="57"/>
      <c r="D13" s="57"/>
      <c r="E13" s="95">
        <f>【調達AX】入力!E13</f>
        <v>0</v>
      </c>
      <c r="F13" s="96"/>
      <c r="G13" s="96"/>
      <c r="H13" s="96"/>
      <c r="I13" s="96"/>
      <c r="J13" s="96"/>
      <c r="K13" s="96"/>
      <c r="L13" s="96"/>
      <c r="M13" s="96"/>
      <c r="N13" s="96"/>
      <c r="O13" s="96"/>
      <c r="P13" s="97"/>
      <c r="Q13" s="3"/>
    </row>
    <row r="14" spans="1:17" ht="30" customHeight="1" x14ac:dyDescent="0.3">
      <c r="A14" s="106" t="s">
        <v>4</v>
      </c>
      <c r="B14" s="106"/>
      <c r="C14" s="106"/>
      <c r="D14" s="106"/>
      <c r="E14" s="98">
        <f>【調達AX】入力!E14</f>
        <v>0</v>
      </c>
      <c r="F14" s="88"/>
      <c r="G14" s="88"/>
      <c r="H14" s="88"/>
      <c r="I14" s="88"/>
      <c r="J14" s="88"/>
      <c r="K14" s="88"/>
      <c r="L14" s="88"/>
      <c r="M14" s="88"/>
      <c r="N14" s="88"/>
      <c r="O14" s="88"/>
      <c r="P14" s="89"/>
      <c r="Q14" s="44"/>
    </row>
    <row r="15" spans="1:17" ht="24" customHeight="1" x14ac:dyDescent="0.3">
      <c r="A15" s="105" t="s">
        <v>5</v>
      </c>
      <c r="B15" s="105"/>
      <c r="C15" s="105"/>
      <c r="D15" s="105"/>
      <c r="E15" s="99">
        <f>【調達AX】入力!E15</f>
        <v>0</v>
      </c>
      <c r="F15" s="100"/>
      <c r="G15" s="100"/>
      <c r="H15" s="100"/>
      <c r="I15" s="100"/>
      <c r="J15" s="100"/>
      <c r="K15" s="100"/>
      <c r="L15" s="100"/>
      <c r="M15" s="100"/>
      <c r="N15" s="100"/>
      <c r="O15" s="100"/>
      <c r="P15" s="101"/>
      <c r="Q15" s="44"/>
    </row>
    <row r="16" spans="1:17" ht="24" customHeight="1" x14ac:dyDescent="0.3">
      <c r="A16" s="105" t="s">
        <v>6</v>
      </c>
      <c r="B16" s="105"/>
      <c r="C16" s="105"/>
      <c r="D16" s="105"/>
      <c r="E16" s="99">
        <f>【調達AX】入力!E16</f>
        <v>0</v>
      </c>
      <c r="F16" s="100"/>
      <c r="G16" s="100"/>
      <c r="H16" s="100"/>
      <c r="I16" s="100"/>
      <c r="J16" s="100"/>
      <c r="K16" s="100"/>
      <c r="L16" s="100"/>
      <c r="M16" s="100"/>
      <c r="N16" s="100"/>
      <c r="O16" s="100"/>
      <c r="P16" s="101"/>
      <c r="Q16" s="44"/>
    </row>
    <row r="17" spans="1:18" ht="24" customHeight="1" x14ac:dyDescent="0.3">
      <c r="A17" s="105" t="s">
        <v>7</v>
      </c>
      <c r="B17" s="105"/>
      <c r="C17" s="105"/>
      <c r="D17" s="105"/>
      <c r="E17" s="102">
        <f>【調達AX】入力!E17</f>
        <v>0</v>
      </c>
      <c r="F17" s="103"/>
      <c r="G17" s="103"/>
      <c r="H17" s="103"/>
      <c r="I17" s="103"/>
      <c r="J17" s="103"/>
      <c r="K17" s="103"/>
      <c r="L17" s="103"/>
      <c r="M17" s="103"/>
      <c r="N17" s="103"/>
      <c r="O17" s="103"/>
      <c r="P17" s="104"/>
      <c r="Q17" s="43" t="s">
        <v>24</v>
      </c>
    </row>
    <row r="18" spans="1:18" ht="24" customHeight="1" x14ac:dyDescent="0.3">
      <c r="A18" s="105" t="s">
        <v>8</v>
      </c>
      <c r="B18" s="105"/>
      <c r="C18" s="105"/>
      <c r="D18" s="105"/>
      <c r="E18" s="43" t="s">
        <v>12</v>
      </c>
      <c r="F18" s="43" t="s">
        <v>13</v>
      </c>
      <c r="G18" s="43" t="s">
        <v>14</v>
      </c>
      <c r="H18" s="43" t="s">
        <v>15</v>
      </c>
      <c r="I18" s="43" t="s">
        <v>16</v>
      </c>
      <c r="J18" s="43" t="s">
        <v>17</v>
      </c>
      <c r="K18" s="43" t="s">
        <v>18</v>
      </c>
      <c r="L18" s="43" t="s">
        <v>19</v>
      </c>
      <c r="M18" s="43" t="s">
        <v>20</v>
      </c>
      <c r="N18" s="43" t="s">
        <v>21</v>
      </c>
      <c r="O18" s="43" t="s">
        <v>22</v>
      </c>
      <c r="P18" s="43" t="s">
        <v>23</v>
      </c>
      <c r="Q18" s="44"/>
    </row>
    <row r="19" spans="1:18" ht="24" customHeight="1" x14ac:dyDescent="0.3">
      <c r="A19" s="105"/>
      <c r="B19" s="105"/>
      <c r="C19" s="105"/>
      <c r="D19" s="105"/>
      <c r="E19" s="45"/>
      <c r="F19" s="45"/>
      <c r="G19" s="45"/>
      <c r="H19" s="45"/>
      <c r="I19" s="45"/>
      <c r="J19" s="45"/>
      <c r="K19" s="45"/>
      <c r="L19" s="45"/>
      <c r="M19" s="45"/>
      <c r="N19" s="45"/>
      <c r="O19" s="45"/>
      <c r="P19" s="45"/>
      <c r="Q19" s="43" t="s">
        <v>24</v>
      </c>
      <c r="R19" s="6"/>
    </row>
    <row r="20" spans="1:18" ht="24" customHeight="1" x14ac:dyDescent="0.3">
      <c r="A20" s="105" t="s">
        <v>9</v>
      </c>
      <c r="B20" s="105"/>
      <c r="C20" s="105"/>
      <c r="D20" s="105"/>
      <c r="E20" s="90" t="e">
        <f>ROUND(AVERAGE(E19:P19),0)</f>
        <v>#DIV/0!</v>
      </c>
      <c r="F20" s="91"/>
      <c r="G20" s="91"/>
      <c r="H20" s="91"/>
      <c r="I20" s="91"/>
      <c r="J20" s="91"/>
      <c r="K20" s="91"/>
      <c r="L20" s="91"/>
      <c r="M20" s="91"/>
      <c r="N20" s="91"/>
      <c r="O20" s="91"/>
      <c r="P20" s="92"/>
      <c r="Q20" s="43" t="s">
        <v>24</v>
      </c>
    </row>
    <row r="21" spans="1:18" ht="24.6" customHeight="1" x14ac:dyDescent="0.3">
      <c r="A21" s="84" t="s">
        <v>10</v>
      </c>
      <c r="B21" s="85"/>
      <c r="C21" s="85"/>
      <c r="D21" s="86"/>
      <c r="E21" s="4" t="s">
        <v>12</v>
      </c>
      <c r="F21" s="4" t="s">
        <v>13</v>
      </c>
      <c r="G21" s="4" t="s">
        <v>14</v>
      </c>
      <c r="H21" s="4" t="s">
        <v>15</v>
      </c>
      <c r="I21" s="4" t="s">
        <v>16</v>
      </c>
      <c r="J21" s="4" t="s">
        <v>17</v>
      </c>
      <c r="K21" s="4" t="s">
        <v>18</v>
      </c>
      <c r="L21" s="4" t="s">
        <v>19</v>
      </c>
      <c r="M21" s="4" t="s">
        <v>20</v>
      </c>
      <c r="N21" s="4" t="s">
        <v>21</v>
      </c>
      <c r="O21" s="4" t="s">
        <v>22</v>
      </c>
      <c r="P21" s="4" t="s">
        <v>23</v>
      </c>
      <c r="Q21" s="3"/>
    </row>
    <row r="22" spans="1:18" ht="24" customHeight="1" x14ac:dyDescent="0.3">
      <c r="A22" s="107"/>
      <c r="B22" s="108"/>
      <c r="C22" s="108"/>
      <c r="D22" s="109"/>
      <c r="E22" s="22">
        <f>ROUND(【調達AX】入力!E21,0)+【調達AX】入力!E30</f>
        <v>0</v>
      </c>
      <c r="F22" s="22">
        <f>ROUND(【調達AX】入力!F21,0)+【調達AX】入力!F30</f>
        <v>0</v>
      </c>
      <c r="G22" s="22">
        <f>ROUND(【調達AX】入力!G21,0)+【調達AX】入力!G30</f>
        <v>0</v>
      </c>
      <c r="H22" s="22">
        <f>ROUND(【調達AX】入力!H21,0)+【調達AX】入力!H30</f>
        <v>0</v>
      </c>
      <c r="I22" s="22">
        <f>ROUND(【調達AX】入力!I21,0)+【調達AX】入力!I30</f>
        <v>0</v>
      </c>
      <c r="J22" s="22">
        <f>ROUND(【調達AX】入力!J21,0)+【調達AX】入力!J30</f>
        <v>0</v>
      </c>
      <c r="K22" s="22">
        <f>ROUND(【調達AX】入力!K21,0)+【調達AX】入力!K30</f>
        <v>0</v>
      </c>
      <c r="L22" s="22">
        <f>ROUND(【調達AX】入力!L21,0)+【調達AX】入力!L30</f>
        <v>0</v>
      </c>
      <c r="M22" s="22">
        <f>ROUND(【調達AX】入力!M21,0)+【調達AX】入力!M30</f>
        <v>0</v>
      </c>
      <c r="N22" s="22">
        <f>ROUND(【調達AX】入力!N21,0)+【調達AX】入力!N30</f>
        <v>0</v>
      </c>
      <c r="O22" s="22">
        <f>ROUND(【調達AX】入力!O21,0)+【調達AX】入力!O30</f>
        <v>0</v>
      </c>
      <c r="P22" s="22">
        <f>ROUND(【調達AX】入力!P21,0)+【調達AX】入力!P30</f>
        <v>0</v>
      </c>
      <c r="Q22" s="2" t="s">
        <v>24</v>
      </c>
      <c r="R22" s="6"/>
    </row>
    <row r="23" spans="1:18" ht="24" customHeight="1" x14ac:dyDescent="0.3">
      <c r="A23" s="105" t="s">
        <v>11</v>
      </c>
      <c r="B23" s="105"/>
      <c r="C23" s="105"/>
      <c r="D23" s="105"/>
      <c r="E23" s="90"/>
      <c r="F23" s="91"/>
      <c r="G23" s="91"/>
      <c r="H23" s="91"/>
      <c r="I23" s="91"/>
      <c r="J23" s="91"/>
      <c r="K23" s="91"/>
      <c r="L23" s="91"/>
      <c r="M23" s="91"/>
      <c r="N23" s="91"/>
      <c r="O23" s="91"/>
      <c r="P23" s="92"/>
      <c r="Q23" s="43" t="s">
        <v>24</v>
      </c>
    </row>
    <row r="24" spans="1:18" x14ac:dyDescent="0.3">
      <c r="A24" s="1" t="s">
        <v>26</v>
      </c>
    </row>
    <row r="25" spans="1:18" x14ac:dyDescent="0.3">
      <c r="A25" s="19" t="s">
        <v>77</v>
      </c>
      <c r="B25" s="19"/>
      <c r="C25" s="19"/>
      <c r="D25" s="19"/>
      <c r="E25" s="19"/>
      <c r="F25" s="19"/>
      <c r="G25" s="19"/>
      <c r="H25" s="19"/>
      <c r="I25" s="19"/>
      <c r="J25" s="19"/>
      <c r="K25" s="19"/>
      <c r="L25" s="19"/>
      <c r="M25" s="19"/>
      <c r="N25" s="19"/>
      <c r="O25" s="19"/>
    </row>
    <row r="26" spans="1:18" x14ac:dyDescent="0.3">
      <c r="A26" s="19"/>
      <c r="B26" s="19" t="s">
        <v>78</v>
      </c>
      <c r="C26" s="19"/>
      <c r="D26" s="19"/>
      <c r="E26" s="19"/>
      <c r="F26" s="19"/>
      <c r="G26" s="19"/>
      <c r="H26" s="19"/>
      <c r="I26" s="19"/>
      <c r="J26" s="19"/>
      <c r="K26" s="19"/>
      <c r="L26" s="19"/>
      <c r="M26" s="19"/>
      <c r="N26" s="19"/>
      <c r="O26" s="19"/>
    </row>
    <row r="27" spans="1:18" x14ac:dyDescent="0.3">
      <c r="A27" s="19"/>
      <c r="B27" s="19" t="s">
        <v>58</v>
      </c>
      <c r="C27" s="19"/>
      <c r="D27" s="19"/>
      <c r="E27" s="19"/>
      <c r="F27" s="19"/>
      <c r="G27" s="19"/>
      <c r="H27" s="19"/>
      <c r="I27" s="19"/>
      <c r="J27" s="19"/>
      <c r="K27" s="19"/>
      <c r="L27" s="19"/>
      <c r="M27" s="19"/>
      <c r="N27" s="19"/>
      <c r="O27" s="19"/>
    </row>
    <row r="28" spans="1:18" x14ac:dyDescent="0.3">
      <c r="A28" s="19"/>
      <c r="B28" s="19" t="s">
        <v>71</v>
      </c>
      <c r="C28" s="19"/>
      <c r="D28" s="19"/>
      <c r="E28" s="19"/>
      <c r="F28" s="19"/>
      <c r="G28" s="19"/>
      <c r="H28" s="19"/>
      <c r="I28" s="19"/>
      <c r="J28" s="19"/>
      <c r="K28" s="19"/>
      <c r="L28" s="19"/>
      <c r="M28" s="19"/>
      <c r="N28" s="19"/>
      <c r="O28" s="19"/>
    </row>
    <row r="29" spans="1:18" x14ac:dyDescent="0.3">
      <c r="A29" s="19"/>
      <c r="B29" s="19" t="s">
        <v>72</v>
      </c>
      <c r="C29" s="19"/>
      <c r="D29" s="19"/>
      <c r="E29" s="19"/>
      <c r="F29" s="19"/>
      <c r="G29" s="19"/>
      <c r="H29" s="19"/>
      <c r="I29" s="19"/>
      <c r="J29" s="19"/>
      <c r="K29" s="19"/>
      <c r="L29" s="19"/>
      <c r="M29" s="19"/>
      <c r="N29" s="19"/>
      <c r="O29" s="19"/>
    </row>
    <row r="30" spans="1:18" x14ac:dyDescent="0.3">
      <c r="A30" s="19"/>
      <c r="B30" s="19" t="s">
        <v>73</v>
      </c>
      <c r="C30" s="19"/>
      <c r="D30" s="19"/>
      <c r="E30" s="19"/>
      <c r="F30" s="19"/>
      <c r="G30" s="19"/>
      <c r="H30" s="19"/>
      <c r="I30" s="19"/>
      <c r="J30" s="19"/>
      <c r="K30" s="19"/>
      <c r="L30" s="19"/>
      <c r="M30" s="19"/>
      <c r="N30" s="19"/>
      <c r="O30" s="19"/>
    </row>
    <row r="31" spans="1:18" x14ac:dyDescent="0.3">
      <c r="A31" s="19"/>
      <c r="B31" s="19" t="s">
        <v>80</v>
      </c>
      <c r="C31" s="19"/>
      <c r="D31" s="19"/>
      <c r="E31" s="19"/>
      <c r="F31" s="19"/>
      <c r="G31" s="19"/>
      <c r="H31" s="19"/>
      <c r="I31" s="19"/>
      <c r="J31" s="19"/>
      <c r="K31" s="19"/>
      <c r="L31" s="19"/>
      <c r="M31" s="19"/>
      <c r="N31" s="19"/>
      <c r="O31" s="19"/>
    </row>
    <row r="32" spans="1:18" x14ac:dyDescent="0.3">
      <c r="A32" s="19"/>
      <c r="B32" s="19" t="s">
        <v>74</v>
      </c>
      <c r="C32" s="19"/>
      <c r="D32" s="19"/>
      <c r="E32" s="19"/>
      <c r="F32" s="19"/>
      <c r="G32" s="19"/>
      <c r="H32" s="19"/>
      <c r="I32" s="19"/>
      <c r="J32" s="19"/>
      <c r="K32" s="19"/>
      <c r="L32" s="19"/>
      <c r="M32" s="19"/>
      <c r="N32" s="19"/>
      <c r="O32" s="19"/>
    </row>
    <row r="33" spans="1:15" x14ac:dyDescent="0.3">
      <c r="A33" s="19"/>
      <c r="B33" s="19"/>
      <c r="C33" s="19"/>
      <c r="D33" s="19"/>
      <c r="E33" s="19"/>
      <c r="F33" s="19"/>
      <c r="G33" s="19"/>
      <c r="H33" s="19"/>
      <c r="I33" s="19"/>
      <c r="J33" s="19"/>
      <c r="K33" s="19"/>
      <c r="L33" s="19"/>
      <c r="M33" s="19"/>
      <c r="N33" s="19"/>
      <c r="O33" s="19"/>
    </row>
    <row r="34" spans="1:15" x14ac:dyDescent="0.3">
      <c r="A34" s="19" t="s">
        <v>79</v>
      </c>
      <c r="B34" s="19"/>
      <c r="C34" s="19"/>
      <c r="D34" s="19"/>
      <c r="E34" s="19"/>
      <c r="F34" s="19"/>
      <c r="G34" s="19"/>
      <c r="H34" s="19"/>
      <c r="I34" s="19"/>
      <c r="J34" s="19"/>
      <c r="K34" s="19"/>
      <c r="L34" s="19"/>
      <c r="M34" s="19"/>
      <c r="N34" s="19"/>
      <c r="O34" s="19"/>
    </row>
    <row r="35" spans="1:15" x14ac:dyDescent="0.3">
      <c r="A35" s="19"/>
      <c r="B35" s="19" t="s">
        <v>75</v>
      </c>
      <c r="C35" s="19"/>
      <c r="D35" s="19"/>
      <c r="E35" s="19"/>
      <c r="F35" s="19"/>
      <c r="G35" s="19"/>
      <c r="H35" s="19"/>
      <c r="I35" s="19"/>
      <c r="J35" s="19"/>
      <c r="K35" s="19"/>
      <c r="L35" s="19"/>
      <c r="M35" s="19"/>
      <c r="N35" s="19"/>
      <c r="O35" s="19"/>
    </row>
    <row r="36" spans="1:15" x14ac:dyDescent="0.3">
      <c r="A36" s="19"/>
      <c r="B36" s="19" t="s">
        <v>76</v>
      </c>
      <c r="C36" s="19"/>
      <c r="D36" s="19"/>
      <c r="E36" s="19"/>
      <c r="F36" s="19"/>
      <c r="G36" s="19"/>
      <c r="H36" s="19"/>
      <c r="I36" s="19"/>
      <c r="J36" s="19"/>
      <c r="K36" s="19"/>
      <c r="L36" s="19"/>
      <c r="M36" s="19"/>
      <c r="N36" s="19"/>
      <c r="O36" s="19"/>
    </row>
  </sheetData>
  <dataConsolidate/>
  <mergeCells count="22">
    <mergeCell ref="A6:Q6"/>
    <mergeCell ref="A4:Q4"/>
    <mergeCell ref="A2:B2"/>
    <mergeCell ref="A20:D20"/>
    <mergeCell ref="E20:P20"/>
    <mergeCell ref="M11:Q11"/>
    <mergeCell ref="A23:D23"/>
    <mergeCell ref="A12:D12"/>
    <mergeCell ref="A18:D19"/>
    <mergeCell ref="A17:D17"/>
    <mergeCell ref="A13:D13"/>
    <mergeCell ref="A14:D14"/>
    <mergeCell ref="A15:D15"/>
    <mergeCell ref="A16:D16"/>
    <mergeCell ref="A21:D22"/>
    <mergeCell ref="E23:P23"/>
    <mergeCell ref="E12:P12"/>
    <mergeCell ref="E13:P13"/>
    <mergeCell ref="E14:P14"/>
    <mergeCell ref="E15:P15"/>
    <mergeCell ref="E16:P16"/>
    <mergeCell ref="E17:P17"/>
  </mergeCells>
  <phoneticPr fontId="3"/>
  <conditionalFormatting sqref="E19:P19">
    <cfRule type="cellIs" dxfId="1" priority="7" operator="greaterThan">
      <formula>$E$17</formula>
    </cfRule>
  </conditionalFormatting>
  <conditionalFormatting sqref="E20:P20">
    <cfRule type="cellIs" dxfId="0" priority="4" operator="lessThan">
      <formula>1000</formula>
    </cfRule>
  </conditionalFormatting>
  <dataValidations count="4">
    <dataValidation type="list" allowBlank="1" showInputMessage="1" showErrorMessage="1" sqref="E16:P16" xr:uid="{00000000-0002-0000-0100-000000000000}">
      <formula1>"北海道,東北,東京,中部,北陸,関西,中国,四国,九州"</formula1>
    </dataValidation>
    <dataValidation type="whole" operator="greaterThanOrEqual" allowBlank="1" showInputMessage="1" showErrorMessage="1" error="1,000以上の整数値で入力してください" sqref="E17:P17" xr:uid="{00000000-0002-0000-0100-000002000000}">
      <formula1>1000</formula1>
    </dataValidation>
    <dataValidation type="whole" operator="lessThanOrEqual" allowBlank="1" showInputMessage="1" showErrorMessage="1" error="各月の供給力の最大値以下の整数値で入力してください" sqref="E22:P22" xr:uid="{21B0933F-4E97-45F5-A690-8BC7DC033E8C}">
      <formula1>$E$19</formula1>
    </dataValidation>
    <dataValidation type="whole" operator="lessThanOrEqual" allowBlank="1" showInputMessage="1" showErrorMessage="1" error="設備容量以下の整数値で入力してください" sqref="E19:P19" xr:uid="{00000000-0002-0000-0100-000001000000}">
      <formula1>$E$17</formula1>
    </dataValidation>
  </dataValidations>
  <pageMargins left="0.11811023622047245" right="0.11811023622047245" top="0.35433070866141736" bottom="0.35433070866141736" header="0.31496062992125984" footer="0.31496062992125984"/>
  <pageSetup paperSize="9" scale="95"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0</xdr:col>
                    <xdr:colOff>160020</xdr:colOff>
                    <xdr:row>7</xdr:row>
                    <xdr:rowOff>152400</xdr:rowOff>
                  </from>
                  <to>
                    <xdr:col>1</xdr:col>
                    <xdr:colOff>99060</xdr:colOff>
                    <xdr:row>9</xdr:row>
                    <xdr:rowOff>60960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4000000}">
          <x14:formula1>
            <xm:f>リスト!$C$5:$C$21</xm:f>
          </x14:formula1>
          <xm:sqref>E15:P15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tint="0.59999389629810485"/>
  </sheetPr>
  <dimension ref="B2:C25"/>
  <sheetViews>
    <sheetView workbookViewId="0">
      <selection activeCell="H30" sqref="H30"/>
    </sheetView>
  </sheetViews>
  <sheetFormatPr defaultRowHeight="13.2" x14ac:dyDescent="0.2"/>
  <cols>
    <col min="2" max="2" width="17.33203125" bestFit="1" customWidth="1"/>
    <col min="3" max="3" width="17.44140625" bestFit="1" customWidth="1"/>
  </cols>
  <sheetData>
    <row r="2" spans="2:3" ht="13.5" customHeight="1" x14ac:dyDescent="0.2">
      <c r="B2" s="115" t="s">
        <v>27</v>
      </c>
      <c r="C2" s="115" t="s">
        <v>28</v>
      </c>
    </row>
    <row r="3" spans="2:3" ht="13.5" customHeight="1" x14ac:dyDescent="0.2">
      <c r="B3" s="116"/>
      <c r="C3" s="116"/>
    </row>
    <row r="4" spans="2:3" ht="15" x14ac:dyDescent="0.2">
      <c r="B4" s="117" t="s">
        <v>29</v>
      </c>
      <c r="C4" s="10" t="s">
        <v>33</v>
      </c>
    </row>
    <row r="5" spans="2:3" ht="15" x14ac:dyDescent="0.2">
      <c r="B5" s="118"/>
      <c r="C5" s="10" t="s">
        <v>31</v>
      </c>
    </row>
    <row r="6" spans="2:3" ht="15" x14ac:dyDescent="0.2">
      <c r="B6" s="118"/>
      <c r="C6" s="10" t="s">
        <v>30</v>
      </c>
    </row>
    <row r="7" spans="2:3" ht="15" x14ac:dyDescent="0.2">
      <c r="B7" s="119"/>
      <c r="C7" s="10" t="s">
        <v>32</v>
      </c>
    </row>
    <row r="8" spans="2:3" ht="15" x14ac:dyDescent="0.2">
      <c r="B8" s="117" t="s">
        <v>34</v>
      </c>
      <c r="C8" s="10" t="s">
        <v>35</v>
      </c>
    </row>
    <row r="9" spans="2:3" ht="15" x14ac:dyDescent="0.2">
      <c r="B9" s="118"/>
      <c r="C9" s="10" t="s">
        <v>36</v>
      </c>
    </row>
    <row r="10" spans="2:3" ht="15" x14ac:dyDescent="0.2">
      <c r="B10" s="118"/>
      <c r="C10" s="10" t="s">
        <v>37</v>
      </c>
    </row>
    <row r="11" spans="2:3" ht="15" x14ac:dyDescent="0.2">
      <c r="B11" s="118"/>
      <c r="C11" s="10" t="s">
        <v>38</v>
      </c>
    </row>
    <row r="12" spans="2:3" ht="15" x14ac:dyDescent="0.2">
      <c r="B12" s="118"/>
      <c r="C12" s="10" t="s">
        <v>39</v>
      </c>
    </row>
    <row r="13" spans="2:3" ht="15" x14ac:dyDescent="0.2">
      <c r="B13" s="118"/>
      <c r="C13" s="10" t="s">
        <v>40</v>
      </c>
    </row>
    <row r="14" spans="2:3" ht="15" x14ac:dyDescent="0.2">
      <c r="B14" s="118"/>
      <c r="C14" s="10" t="s">
        <v>41</v>
      </c>
    </row>
    <row r="15" spans="2:3" ht="15" x14ac:dyDescent="0.2">
      <c r="B15" s="119"/>
      <c r="C15" s="10" t="s">
        <v>42</v>
      </c>
    </row>
    <row r="16" spans="2:3" ht="15" x14ac:dyDescent="0.2">
      <c r="B16" s="117" t="s">
        <v>43</v>
      </c>
      <c r="C16" s="10" t="s">
        <v>44</v>
      </c>
    </row>
    <row r="17" spans="2:3" ht="15" x14ac:dyDescent="0.2">
      <c r="B17" s="119"/>
      <c r="C17" s="10" t="s">
        <v>45</v>
      </c>
    </row>
    <row r="18" spans="2:3" ht="15" x14ac:dyDescent="0.2">
      <c r="B18" s="117" t="s">
        <v>46</v>
      </c>
      <c r="C18" s="10" t="s">
        <v>50</v>
      </c>
    </row>
    <row r="19" spans="2:3" ht="15" x14ac:dyDescent="0.2">
      <c r="B19" s="118"/>
      <c r="C19" s="10" t="s">
        <v>51</v>
      </c>
    </row>
    <row r="20" spans="2:3" ht="15" x14ac:dyDescent="0.2">
      <c r="B20" s="118"/>
      <c r="C20" s="10" t="s">
        <v>52</v>
      </c>
    </row>
    <row r="21" spans="2:3" ht="15" x14ac:dyDescent="0.2">
      <c r="B21" s="118"/>
      <c r="C21" s="10" t="s">
        <v>53</v>
      </c>
    </row>
    <row r="22" spans="2:3" ht="15" x14ac:dyDescent="0.2">
      <c r="B22" s="118"/>
      <c r="C22" s="10" t="s">
        <v>47</v>
      </c>
    </row>
    <row r="23" spans="2:3" ht="15" x14ac:dyDescent="0.2">
      <c r="B23" s="118"/>
      <c r="C23" s="10" t="s">
        <v>48</v>
      </c>
    </row>
    <row r="24" spans="2:3" ht="15" x14ac:dyDescent="0.2">
      <c r="B24" s="119"/>
      <c r="C24" s="10" t="s">
        <v>49</v>
      </c>
    </row>
    <row r="25" spans="2:3" ht="15" x14ac:dyDescent="0.2">
      <c r="B25" s="10" t="s">
        <v>42</v>
      </c>
      <c r="C25" s="10" t="s">
        <v>54</v>
      </c>
    </row>
  </sheetData>
  <mergeCells count="6">
    <mergeCell ref="C2:C3"/>
    <mergeCell ref="B2:B3"/>
    <mergeCell ref="B18:B24"/>
    <mergeCell ref="B16:B17"/>
    <mergeCell ref="B8:B15"/>
    <mergeCell ref="B4:B7"/>
  </mergeCells>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5</vt:i4>
      </vt:variant>
    </vt:vector>
  </HeadingPairs>
  <TitlesOfParts>
    <vt:vector size="5" baseType="lpstr">
      <vt:lpstr>記載例</vt:lpstr>
      <vt:lpstr>【調達AX】入力</vt:lpstr>
      <vt:lpstr>webにUP時は非表示にする⇒</vt:lpstr>
      <vt:lpstr>入力</vt:lpstr>
      <vt:lpstr>リスト</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2024-03-07T03:03:43Z</dcterms:modified>
</cp:coreProperties>
</file>