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defaultThemeVersion="166925"/>
  <xr:revisionPtr revIDLastSave="0" documentId="13_ncr:1_{63851426-3A7E-4B38-B617-F70CE2EE5D45}" xr6:coauthVersionLast="36" xr6:coauthVersionMax="36" xr10:uidLastSave="{00000000-0000-0000-0000-000000000000}"/>
  <bookViews>
    <workbookView xWindow="0" yWindow="0" windowWidth="23040" windowHeight="8604" xr2:uid="{CA6BCB45-F0AB-4CF9-9971-B209079C5271}"/>
  </bookViews>
  <sheets>
    <sheet name="容量拠出金算定諸元（2025年4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29" i="1"/>
  <c r="D28" i="1"/>
  <c r="C28" i="1"/>
  <c r="E28" i="1" s="1"/>
  <c r="D27" i="1"/>
  <c r="C27" i="1"/>
  <c r="E27" i="1" s="1"/>
  <c r="D26" i="1"/>
  <c r="E26" i="1" s="1"/>
  <c r="C26" i="1"/>
  <c r="D25" i="1"/>
  <c r="C25" i="1"/>
  <c r="E25" i="1" s="1"/>
  <c r="D24" i="1"/>
  <c r="C24" i="1"/>
  <c r="E24" i="1" s="1"/>
  <c r="E23" i="1"/>
  <c r="D23" i="1"/>
  <c r="C23" i="1"/>
  <c r="D22" i="1"/>
  <c r="C22" i="1"/>
  <c r="E22" i="1" s="1"/>
  <c r="D21" i="1"/>
  <c r="C21" i="1"/>
  <c r="E21" i="1" s="1"/>
  <c r="D20" i="1"/>
  <c r="D29" i="1" s="1"/>
  <c r="C20" i="1"/>
  <c r="C29" i="1" s="1"/>
  <c r="E29" i="1" s="1"/>
  <c r="J14" i="1"/>
  <c r="G14" i="1"/>
  <c r="F14" i="1"/>
  <c r="D14" i="1"/>
  <c r="C14" i="1"/>
  <c r="E13" i="1"/>
  <c r="E12" i="1"/>
  <c r="E11" i="1"/>
  <c r="E10" i="1"/>
  <c r="E9" i="1"/>
  <c r="E8" i="1"/>
  <c r="E7" i="1"/>
  <c r="E14" i="1" s="1"/>
  <c r="E6" i="1"/>
  <c r="E5" i="1"/>
  <c r="E20" i="1" l="1"/>
</calcChain>
</file>

<file path=xl/sharedStrings.xml><?xml version="1.0" encoding="utf-8"?>
<sst xmlns="http://schemas.openxmlformats.org/spreadsheetml/2006/main" count="111" uniqueCount="42">
  <si>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</si>
  <si>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</si>
  <si>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</si>
  <si>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</si>
  <si>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</si>
  <si>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</si>
  <si>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2025年4月分
エリア毎の全小売電気事業者の
シェア変動考慮後のkW（推定）合計</t>
    <phoneticPr fontId="5"/>
  </si>
  <si>
    <t>2025年4月分
容量拠出金の端数調整額
［円:税抜］</t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</si>
  <si>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</si>
  <si>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</si>
  <si>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</si>
  <si>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</si>
  <si>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</si>
  <si>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</si>
  <si>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</si>
  <si>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</si>
  <si>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</si>
  <si>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</si>
  <si>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</si>
  <si>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</si>
  <si>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</si>
  <si>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</si>
  <si>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</si>
  <si>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</si>
  <si>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②2025年4月を算定対象とする容量拠出金 負担総額（市場退出反映済み）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</si>
  <si>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</si>
  <si>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</si>
  <si>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2025年4月　容量拠出金（市場退出分反映済み）</t>
    <phoneticPr fontId="5"/>
  </si>
  <si>
    <t>2025年4月分
既存事業者のエリアシェアkW</t>
    <phoneticPr fontId="5"/>
  </si>
  <si>
    <t>2025年4月分
新規参入者のエリアシェアkW
端数調整値［kW］</t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</si>
  <si>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</si>
  <si>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</si>
  <si>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</si>
  <si>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※2025年4月算定の負担総額は、2025年度容量拠出金負担総額を12で割った金額です（少数点以下を切り捨て）。</t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</si>
  <si>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</si>
  <si>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</si>
  <si>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</si>
  <si>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2025年4月分
既存事業者の託送契約電力kW合計</t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</si>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</sst>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3">
    <cellStyle name="桁区切り 2" xfId="2" xr:uid="{0F984486-8A3F-423B-AACE-62CA61851974}"/>
    <cellStyle name="標準" xfId="0" builtinId="0"/>
    <cellStyle name="標準 2 10" xfId="1" xr:uid="{FCDEC8A4-FEA5-4B9D-801B-C7527C6D3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topLeftCell="A3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5" t="s">
        <v>1</v>
      </c>
      <c r="J2" s="45"/>
      <c r="L2" s="45" t="s">
        <v>2</v>
      </c>
      <c r="M2" s="45"/>
    </row>
    <row r="3" spans="2:13" ht="18" customHeight="1" x14ac:dyDescent="0.45">
      <c r="B3" s="46" t="s">
        <v>3</v>
      </c>
      <c r="C3" s="48" t="s">
        <v>4</v>
      </c>
      <c r="D3" s="49"/>
      <c r="E3" s="50"/>
      <c r="F3" s="51" t="s">
        <v>5</v>
      </c>
      <c r="G3" s="52"/>
      <c r="I3" s="36" t="s">
        <v>3</v>
      </c>
      <c r="J3" s="38" t="s">
        <v>6</v>
      </c>
      <c r="L3" s="36" t="s">
        <v>3</v>
      </c>
      <c r="M3" s="38" t="s">
        <v>7</v>
      </c>
    </row>
    <row r="4" spans="2:13" ht="90" x14ac:dyDescent="0.45">
      <c r="B4" s="47"/>
      <c r="C4" s="4" t="s">
        <v>8</v>
      </c>
      <c r="D4" s="4" t="s">
        <v>9</v>
      </c>
      <c r="E4" s="4" t="s">
        <v>10</v>
      </c>
      <c r="F4" s="4" t="s">
        <v>11</v>
      </c>
      <c r="G4" s="4" t="s">
        <v>41</v>
      </c>
      <c r="I4" s="37"/>
      <c r="J4" s="39"/>
      <c r="L4" s="37"/>
      <c r="M4" s="39"/>
    </row>
    <row r="5" spans="2:13" x14ac:dyDescent="0.45">
      <c r="B5" s="5" t="s">
        <v>12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12</v>
      </c>
      <c r="J5" s="9">
        <v>4191073</v>
      </c>
      <c r="L5" s="8" t="s">
        <v>12</v>
      </c>
      <c r="M5" s="9">
        <v>2</v>
      </c>
    </row>
    <row r="6" spans="2:13" x14ac:dyDescent="0.45">
      <c r="B6" s="10" t="s">
        <v>13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5" t="s">
        <v>40</v>
      </c>
      <c r="I6" s="13" t="s">
        <v>13</v>
      </c>
      <c r="J6" s="14">
        <v>13630721</v>
      </c>
      <c r="L6" s="13" t="s">
        <v>13</v>
      </c>
      <c r="M6" s="14">
        <v>7</v>
      </c>
    </row>
    <row r="7" spans="2:13" x14ac:dyDescent="0.45">
      <c r="B7" s="5" t="s">
        <v>14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14</v>
      </c>
      <c r="J7" s="9">
        <v>54229907</v>
      </c>
      <c r="L7" s="8" t="s">
        <v>14</v>
      </c>
      <c r="M7" s="9">
        <v>2</v>
      </c>
    </row>
    <row r="8" spans="2:13" x14ac:dyDescent="0.45">
      <c r="B8" s="10" t="s">
        <v>15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39</v>
      </c>
      <c r="I8" s="13" t="s">
        <v>15</v>
      </c>
      <c r="J8" s="14">
        <v>25056201</v>
      </c>
      <c r="L8" s="13" t="s">
        <v>15</v>
      </c>
      <c r="M8" s="14">
        <v>-3</v>
      </c>
    </row>
    <row r="9" spans="2:13" x14ac:dyDescent="0.45">
      <c r="B9" s="5" t="s">
        <v>16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39</v>
      </c>
      <c r="I9" s="8" t="s">
        <v>16</v>
      </c>
      <c r="J9" s="9">
        <v>4825444</v>
      </c>
      <c r="L9" s="8" t="s">
        <v>16</v>
      </c>
      <c r="M9" s="9">
        <v>1</v>
      </c>
    </row>
    <row r="10" spans="2:13" x14ac:dyDescent="0.45">
      <c r="B10" s="10" t="s">
        <v>17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39</v>
      </c>
      <c r="I10" s="13" t="s">
        <v>17</v>
      </c>
      <c r="J10" s="14">
        <v>27871818</v>
      </c>
      <c r="L10" s="13" t="s">
        <v>17</v>
      </c>
      <c r="M10" s="14">
        <v>-5</v>
      </c>
    </row>
    <row r="11" spans="2:13" x14ac:dyDescent="0.45">
      <c r="B11" s="5" t="s">
        <v>18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39</v>
      </c>
      <c r="I11" s="8" t="s">
        <v>18</v>
      </c>
      <c r="J11" s="9">
        <v>10028575</v>
      </c>
      <c r="L11" s="8" t="s">
        <v>18</v>
      </c>
      <c r="M11" s="9">
        <v>-1</v>
      </c>
    </row>
    <row r="12" spans="2:13" x14ac:dyDescent="0.45">
      <c r="B12" s="10" t="s">
        <v>19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39</v>
      </c>
      <c r="I12" s="13" t="s">
        <v>19</v>
      </c>
      <c r="J12" s="14">
        <v>4935875</v>
      </c>
      <c r="L12" s="13" t="s">
        <v>19</v>
      </c>
      <c r="M12" s="14">
        <v>-5</v>
      </c>
    </row>
    <row r="13" spans="2:13" x14ac:dyDescent="0.45">
      <c r="B13" s="5" t="s">
        <v>20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20</v>
      </c>
      <c r="J13" s="9">
        <v>16492954</v>
      </c>
      <c r="L13" s="8" t="s">
        <v>20</v>
      </c>
      <c r="M13" s="9">
        <v>2</v>
      </c>
    </row>
    <row r="14" spans="2:13" x14ac:dyDescent="0.45">
      <c r="B14" s="15" t="s">
        <v>21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21</v>
      </c>
      <c r="J14" s="19">
        <f>SUM(J5:J13)</f>
        <v>161262568</v>
      </c>
      <c r="L14" s="20" t="s">
        <v>22</v>
      </c>
    </row>
    <row r="15" spans="2:13" x14ac:dyDescent="0.45">
      <c r="B15" s="2" t="s">
        <v>38</v>
      </c>
      <c r="C15" s="2"/>
      <c r="D15" s="2"/>
      <c r="E15" s="2"/>
      <c r="F15" s="2"/>
      <c r="G15" s="2"/>
      <c r="L15" s="3" t="s">
        <v>23</v>
      </c>
    </row>
    <row r="17" spans="2:13" x14ac:dyDescent="0.45">
      <c r="B17" s="1" t="s">
        <v>24</v>
      </c>
      <c r="C17" s="2"/>
      <c r="D17" s="2"/>
      <c r="E17" s="2"/>
      <c r="I17" s="21" t="s">
        <v>25</v>
      </c>
      <c r="L17" s="21" t="s">
        <v>26</v>
      </c>
    </row>
    <row r="18" spans="2:13" ht="18" customHeight="1" x14ac:dyDescent="0.45">
      <c r="B18" s="40" t="s">
        <v>3</v>
      </c>
      <c r="C18" s="42" t="s">
        <v>27</v>
      </c>
      <c r="D18" s="43"/>
      <c r="E18" s="44"/>
      <c r="I18" s="36" t="s">
        <v>3</v>
      </c>
      <c r="J18" s="38" t="s">
        <v>28</v>
      </c>
      <c r="L18" s="36" t="s">
        <v>3</v>
      </c>
      <c r="M18" s="38" t="s">
        <v>29</v>
      </c>
    </row>
    <row r="19" spans="2:13" ht="36" x14ac:dyDescent="0.45">
      <c r="B19" s="41"/>
      <c r="C19" s="4" t="s">
        <v>30</v>
      </c>
      <c r="D19" s="4" t="s">
        <v>31</v>
      </c>
      <c r="E19" s="22" t="s">
        <v>10</v>
      </c>
      <c r="I19" s="37"/>
      <c r="J19" s="39"/>
      <c r="L19" s="37"/>
      <c r="M19" s="39"/>
    </row>
    <row r="20" spans="2:13" x14ac:dyDescent="0.45">
      <c r="B20" s="23" t="s">
        <v>12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12</v>
      </c>
      <c r="J20" s="9">
        <v>4186347</v>
      </c>
      <c r="L20" s="8" t="s">
        <v>12</v>
      </c>
      <c r="M20" s="9">
        <v>2</v>
      </c>
    </row>
    <row r="21" spans="2:13" x14ac:dyDescent="0.45">
      <c r="B21" s="25" t="s">
        <v>13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13</v>
      </c>
      <c r="J21" s="14">
        <v>13622520</v>
      </c>
      <c r="L21" s="13" t="s">
        <v>13</v>
      </c>
      <c r="M21" s="14">
        <v>1</v>
      </c>
    </row>
    <row r="22" spans="2:13" x14ac:dyDescent="0.45">
      <c r="B22" s="23" t="s">
        <v>14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14</v>
      </c>
      <c r="J22" s="9">
        <v>54192064</v>
      </c>
      <c r="L22" s="8" t="s">
        <v>14</v>
      </c>
      <c r="M22" s="9">
        <v>0</v>
      </c>
    </row>
    <row r="23" spans="2:13" x14ac:dyDescent="0.45">
      <c r="B23" s="25" t="s">
        <v>15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15</v>
      </c>
      <c r="J23" s="14">
        <v>25037439</v>
      </c>
      <c r="L23" s="13" t="s">
        <v>15</v>
      </c>
      <c r="M23" s="14">
        <v>1</v>
      </c>
    </row>
    <row r="24" spans="2:13" x14ac:dyDescent="0.45">
      <c r="B24" s="23" t="s">
        <v>16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16</v>
      </c>
      <c r="J24" s="9">
        <v>4815260</v>
      </c>
      <c r="L24" s="8" t="s">
        <v>16</v>
      </c>
      <c r="M24" s="9">
        <v>1</v>
      </c>
    </row>
    <row r="25" spans="2:13" x14ac:dyDescent="0.45">
      <c r="B25" s="25" t="s">
        <v>17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17</v>
      </c>
      <c r="J25" s="14">
        <v>27868201</v>
      </c>
      <c r="L25" s="13" t="s">
        <v>17</v>
      </c>
      <c r="M25" s="14">
        <v>0</v>
      </c>
    </row>
    <row r="26" spans="2:13" x14ac:dyDescent="0.45">
      <c r="B26" s="23" t="s">
        <v>18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18</v>
      </c>
      <c r="J26" s="9">
        <v>10017367</v>
      </c>
      <c r="L26" s="8" t="s">
        <v>18</v>
      </c>
      <c r="M26" s="9">
        <v>0</v>
      </c>
    </row>
    <row r="27" spans="2:13" x14ac:dyDescent="0.45">
      <c r="B27" s="25" t="s">
        <v>19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19</v>
      </c>
      <c r="J27" s="14">
        <v>4934273</v>
      </c>
      <c r="L27" s="13" t="s">
        <v>19</v>
      </c>
      <c r="M27" s="14">
        <v>1</v>
      </c>
    </row>
    <row r="28" spans="2:13" x14ac:dyDescent="0.45">
      <c r="B28" s="23" t="s">
        <v>20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20</v>
      </c>
      <c r="J28" s="9">
        <v>16435376</v>
      </c>
      <c r="L28" s="8" t="s">
        <v>20</v>
      </c>
      <c r="M28" s="9">
        <v>-1</v>
      </c>
    </row>
    <row r="29" spans="2:13" x14ac:dyDescent="0.45">
      <c r="B29" s="27" t="s">
        <v>21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21</v>
      </c>
      <c r="J29" s="19">
        <f>SUM(J20:J28)</f>
        <v>161108847</v>
      </c>
      <c r="L29" s="20" t="s">
        <v>32</v>
      </c>
    </row>
    <row r="30" spans="2:13" x14ac:dyDescent="0.45">
      <c r="B30" s="30" t="s">
        <v>33</v>
      </c>
      <c r="L30" s="3" t="s">
        <v>34</v>
      </c>
    </row>
    <row r="31" spans="2:13" x14ac:dyDescent="0.45">
      <c r="B31" s="31"/>
      <c r="L31" s="3" t="s">
        <v>35</v>
      </c>
    </row>
    <row r="32" spans="2:13" x14ac:dyDescent="0.45">
      <c r="I32" s="21" t="s">
        <v>36</v>
      </c>
    </row>
    <row r="33" spans="2:10" ht="18" customHeight="1" x14ac:dyDescent="0.45">
      <c r="I33" s="36" t="s">
        <v>3</v>
      </c>
      <c r="J33" s="38" t="s">
        <v>37</v>
      </c>
    </row>
    <row r="34" spans="2:10" x14ac:dyDescent="0.45">
      <c r="B34" s="21"/>
      <c r="I34" s="37"/>
      <c r="J34" s="39"/>
    </row>
    <row r="35" spans="2:10" x14ac:dyDescent="0.45">
      <c r="I35" s="8" t="s">
        <v>12</v>
      </c>
      <c r="J35" s="32">
        <v>18566721.403000001</v>
      </c>
    </row>
    <row r="36" spans="2:10" x14ac:dyDescent="0.45">
      <c r="I36" s="13" t="s">
        <v>13</v>
      </c>
      <c r="J36" s="33">
        <v>45047588.760000005</v>
      </c>
    </row>
    <row r="37" spans="2:10" x14ac:dyDescent="0.45">
      <c r="I37" s="8" t="s">
        <v>14</v>
      </c>
      <c r="J37" s="32">
        <v>173623982.41</v>
      </c>
    </row>
    <row r="38" spans="2:10" x14ac:dyDescent="0.45">
      <c r="I38" s="13" t="s">
        <v>15</v>
      </c>
      <c r="J38" s="33">
        <v>65641511</v>
      </c>
    </row>
    <row r="39" spans="2:10" x14ac:dyDescent="0.45">
      <c r="I39" s="8" t="s">
        <v>16</v>
      </c>
      <c r="J39" s="32">
        <v>14715015.648</v>
      </c>
    </row>
    <row r="40" spans="2:10" x14ac:dyDescent="0.45">
      <c r="I40" s="13" t="s">
        <v>17</v>
      </c>
      <c r="J40" s="33">
        <v>65309995.550000012</v>
      </c>
    </row>
    <row r="41" spans="2:10" x14ac:dyDescent="0.45">
      <c r="I41" s="8" t="s">
        <v>18</v>
      </c>
      <c r="J41" s="32">
        <v>28864417.285</v>
      </c>
    </row>
    <row r="42" spans="2:10" x14ac:dyDescent="0.45">
      <c r="I42" s="13" t="s">
        <v>19</v>
      </c>
      <c r="J42" s="33">
        <v>13169326.699999999</v>
      </c>
    </row>
    <row r="43" spans="2:10" x14ac:dyDescent="0.45">
      <c r="I43" s="8" t="s">
        <v>20</v>
      </c>
      <c r="J43" s="32">
        <v>51517044.909999989</v>
      </c>
    </row>
    <row r="44" spans="2:10" x14ac:dyDescent="0.45">
      <c r="I44" s="18" t="s">
        <v>21</v>
      </c>
      <c r="J44" s="34">
        <f>SUM(J35:J43)</f>
        <v>476455603.66600001</v>
      </c>
    </row>
  </sheetData>
  <mergeCells count="17"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  <mergeCell ref="I33:I34"/>
    <mergeCell ref="J33:J34"/>
    <mergeCell ref="B18:B19"/>
    <mergeCell ref="C18:E18"/>
    <mergeCell ref="I18:I19"/>
    <mergeCell ref="J18:J19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容量拠出金算定諸元（2025年4月分）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2025-06-11T07:27:53Z</dcterms:modified>
</cp:coreProperties>
</file>