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filterPrivacy="1" codeName="ThisWorkbook" defaultThemeVersion="166925"/>
  <xr:revisionPtr revIDLastSave="0" documentId="13_ncr:1_{72B47D16-914F-4145-9026-0B61782F9C6B}" xr6:coauthVersionLast="36" xr6:coauthVersionMax="36" xr10:uidLastSave="{00000000-0000-0000-0000-000000000000}"/>
  <bookViews>
    <workbookView xWindow="0" yWindow="0" windowWidth="23040" windowHeight="8964" tabRatio="697" xr2:uid="{898DA6D7-FD81-44B2-9040-1366D3C4743D}"/>
  </bookViews>
  <sheets>
    <sheet name="目次" sheetId="36" r:id="rId1"/>
    <sheet name="図１－１" sheetId="95" r:id="rId2"/>
    <sheet name="表２－２" sheetId="67" r:id="rId3"/>
    <sheet name="表２－４" sheetId="68" r:id="rId4"/>
    <sheet name="表２－６" sheetId="69" r:id="rId5"/>
    <sheet name="図２－３" sheetId="61" r:id="rId6"/>
    <sheet name="図２－４" sheetId="60" r:id="rId7"/>
    <sheet name="表２－７" sheetId="70" r:id="rId8"/>
    <sheet name="図２－５" sheetId="74" r:id="rId9"/>
    <sheet name="表２－８" sheetId="75" r:id="rId10"/>
    <sheet name="図２－6" sheetId="59" r:id="rId11"/>
    <sheet name="図２－7" sheetId="42" r:id="rId12"/>
    <sheet name="図３－１" sheetId="43" r:id="rId13"/>
    <sheet name="図３－２" sheetId="66" r:id="rId14"/>
    <sheet name="図３－３" sheetId="45" r:id="rId15"/>
    <sheet name="図３－４" sheetId="97" r:id="rId16"/>
    <sheet name="図３－５" sheetId="96" r:id="rId17"/>
    <sheet name="図３－６" sheetId="46" r:id="rId18"/>
    <sheet name="図３－７" sheetId="47" r:id="rId19"/>
    <sheet name="図４－２" sheetId="11" r:id="rId20"/>
    <sheet name="図４－３" sheetId="12" r:id="rId21"/>
    <sheet name="図４－４" sheetId="13" r:id="rId22"/>
    <sheet name="図５－１・２" sheetId="27" r:id="rId23"/>
    <sheet name="図５－３・４" sheetId="28" r:id="rId24"/>
    <sheet name="図６－１・２" sheetId="77" r:id="rId25"/>
    <sheet name="図６－３・４" sheetId="78" r:id="rId26"/>
    <sheet name="図６－５・６" sheetId="79" r:id="rId27"/>
    <sheet name="図６－７" sheetId="80" r:id="rId28"/>
    <sheet name="図６－８" sheetId="81" r:id="rId29"/>
    <sheet name="図６－９・１０" sheetId="87" r:id="rId30"/>
    <sheet name="図６－１１・１２" sheetId="88" r:id="rId31"/>
    <sheet name="図６－１３" sheetId="89" r:id="rId32"/>
    <sheet name="図６－１４・１５" sheetId="90" r:id="rId33"/>
    <sheet name="図６－１６" sheetId="91" r:id="rId34"/>
    <sheet name="表（別）１－１～５" sheetId="37" r:id="rId35"/>
    <sheet name="表（別）１－６～１０" sheetId="38" r:id="rId36"/>
    <sheet name="表（別）２－１～５" sheetId="40" r:id="rId37"/>
  </sheets>
  <externalReferences>
    <externalReference r:id="rId38"/>
  </externalReferences>
  <definedNames>
    <definedName name="_1__123Graph_Aｸﾞﾗﾌ_3" localSheetId="16" hidden="1">#REF!</definedName>
    <definedName name="_1__123Graph_Aｸﾞﾗﾌ_3" localSheetId="9" hidden="1">#REF!</definedName>
    <definedName name="_1__123Graph_Aｸﾞﾗﾌ_3" hidden="1">#REF!</definedName>
    <definedName name="_2__123Graph_Aｸﾞﾗﾌ_5" localSheetId="16" hidden="1">#REF!</definedName>
    <definedName name="_2__123Graph_Aｸﾞﾗﾌ_5" localSheetId="9" hidden="1">#REF!</definedName>
    <definedName name="_2__123Graph_Aｸﾞﾗﾌ_5" hidden="1">#REF!</definedName>
    <definedName name="_3__123Graph_LBL_Aｸﾞﾗﾌ_3" localSheetId="16" hidden="1">#REF!</definedName>
    <definedName name="_3__123Graph_LBL_Aｸﾞﾗﾌ_3" localSheetId="9" hidden="1">#REF!</definedName>
    <definedName name="_3__123Graph_LBL_Aｸﾞﾗﾌ_3" hidden="1">#REF!</definedName>
    <definedName name="_4__123Graph_LBL_Aｸﾞﾗﾌ_5" localSheetId="16" hidden="1">#REF!</definedName>
    <definedName name="_4__123Graph_LBL_Aｸﾞﾗﾌ_5" localSheetId="9" hidden="1">#REF!</definedName>
    <definedName name="_4__123Graph_LBL_Aｸﾞﾗﾌ_5" hidden="1">#REF!</definedName>
    <definedName name="_5__123Graph_Xｸﾞﾗﾌ_3" localSheetId="16" hidden="1">#REF!</definedName>
    <definedName name="_5__123Graph_Xｸﾞﾗﾌ_3" localSheetId="9" hidden="1">#REF!</definedName>
    <definedName name="_5__123Graph_Xｸﾞﾗﾌ_3" hidden="1">#REF!</definedName>
    <definedName name="_6__123Graph_Xｸﾞﾗﾌ_5" localSheetId="16" hidden="1">#REF!</definedName>
    <definedName name="_6__123Graph_Xｸﾞﾗﾌ_5" localSheetId="9" hidden="1">#REF!</definedName>
    <definedName name="_6__123Graph_Xｸﾞﾗﾌ_5" hidden="1">#REF!</definedName>
    <definedName name="a" localSheetId="1" hidden="1">{#N/A,#N/A,FALSE,"表紙";#N/A,#N/A,FALSE,"利用上の注意";#N/A,#N/A,FALSE,"目次 (暦年付)"}</definedName>
    <definedName name="a" hidden="1">{#N/A,#N/A,FALSE,"表紙";#N/A,#N/A,FALSE,"利用上の注意";#N/A,#N/A,FALSE,"目次 (暦年付)"}</definedName>
    <definedName name="aaa" localSheetId="1" hidden="1">{#N/A,#N/A,FALSE,"表紙";#N/A,#N/A,FALSE,"利用上の注意";#N/A,#N/A,FALSE,"目次 (暦年付)"}</definedName>
    <definedName name="aaa" hidden="1">{#N/A,#N/A,FALSE,"表紙";#N/A,#N/A,FALSE,"利用上の注意";#N/A,#N/A,FALSE,"目次 (暦年付)"}</definedName>
    <definedName name="b" localSheetId="1" hidden="1">{#N/A,#N/A,FALSE,"表紙";#N/A,#N/A,FALSE,"利用上の注意";#N/A,#N/A,FALSE,"目次 (暦年付)"}</definedName>
    <definedName name="b" hidden="1">{#N/A,#N/A,FALSE,"表紙";#N/A,#N/A,FALSE,"利用上の注意";#N/A,#N/A,FALSE,"目次 (暦年付)"}</definedName>
    <definedName name="bbb" localSheetId="1" hidden="1">{#N/A,#N/A,FALSE,"表紙";#N/A,#N/A,FALSE,"利用上の注意";#N/A,#N/A,FALSE,"目次 (暦年付)"}</definedName>
    <definedName name="bbb" hidden="1">{#N/A,#N/A,FALSE,"表紙";#N/A,#N/A,FALSE,"利用上の注意";#N/A,#N/A,FALSE,"目次 (暦年付)"}</definedName>
    <definedName name="bbbb" localSheetId="1" hidden="1">{#N/A,#N/A,FALSE,"表紙";#N/A,#N/A,FALSE,"利用上の注意";#N/A,#N/A,FALSE,"目次 (暦年付)"}</definedName>
    <definedName name="bbbb" hidden="1">{#N/A,#N/A,FALSE,"表紙";#N/A,#N/A,FALSE,"利用上の注意";#N/A,#N/A,FALSE,"目次 (暦年付)"}</definedName>
    <definedName name="bbbbb" localSheetId="1" hidden="1">{#N/A,#N/A,FALSE,"表紙";#N/A,#N/A,FALSE,"利用上の注意";#N/A,#N/A,FALSE,"目次 (暦年付)"}</definedName>
    <definedName name="bbbbb" hidden="1">{#N/A,#N/A,FALSE,"表紙";#N/A,#N/A,FALSE,"利用上の注意";#N/A,#N/A,FALSE,"目次 (暦年付)"}</definedName>
    <definedName name="cc" localSheetId="1" hidden="1">{#N/A,#N/A,FALSE,"表紙";#N/A,#N/A,FALSE,"利用上の注意";#N/A,#N/A,FALSE,"目次 (暦年付)"}</definedName>
    <definedName name="cc" hidden="1">{#N/A,#N/A,FALSE,"表紙";#N/A,#N/A,FALSE,"利用上の注意";#N/A,#N/A,FALSE,"目次 (暦年付)"}</definedName>
    <definedName name="ccc" localSheetId="1" hidden="1">{#N/A,#N/A,FALSE,"表紙";#N/A,#N/A,FALSE,"利用上の注意";#N/A,#N/A,FALSE,"目次 (暦年付)"}</definedName>
    <definedName name="ccc" hidden="1">{#N/A,#N/A,FALSE,"表紙";#N/A,#N/A,FALSE,"利用上の注意";#N/A,#N/A,FALSE,"目次 (暦年付)"}</definedName>
    <definedName name="d" localSheetId="1" hidden="1">{#N/A,#N/A,FALSE,"表紙";#N/A,#N/A,FALSE,"利用上の注意";#N/A,#N/A,FALSE,"目次 (暦年付)"}</definedName>
    <definedName name="d" hidden="1">{#N/A,#N/A,FALSE,"表紙";#N/A,#N/A,FALSE,"利用上の注意";#N/A,#N/A,FALSE,"目次 (暦年付)"}</definedName>
    <definedName name="dd" localSheetId="1" hidden="1">{#N/A,#N/A,FALSE,"表紙";#N/A,#N/A,FALSE,"利用上の注意";#N/A,#N/A,FALSE,"目次 (暦年付)"}</definedName>
    <definedName name="dd" hidden="1">{#N/A,#N/A,FALSE,"表紙";#N/A,#N/A,FALSE,"利用上の注意";#N/A,#N/A,FALSE,"目次 (暦年付)"}</definedName>
    <definedName name="ddd" localSheetId="1" hidden="1">{#N/A,#N/A,FALSE,"表紙";#N/A,#N/A,FALSE,"利用上の注意";#N/A,#N/A,FALSE,"目次 (暦年付)"}</definedName>
    <definedName name="ddd" hidden="1">{#N/A,#N/A,FALSE,"表紙";#N/A,#N/A,FALSE,"利用上の注意";#N/A,#N/A,FALSE,"目次 (暦年付)"}</definedName>
    <definedName name="e" localSheetId="1" hidden="1">{#N/A,#N/A,FALSE,"表紙";#N/A,#N/A,FALSE,"利用上の注意";#N/A,#N/A,FALSE,"目次 (暦年付)"}</definedName>
    <definedName name="e" hidden="1">{#N/A,#N/A,FALSE,"表紙";#N/A,#N/A,FALSE,"利用上の注意";#N/A,#N/A,FALSE,"目次 (暦年付)"}</definedName>
    <definedName name="ee" localSheetId="1" hidden="1">{#N/A,#N/A,FALSE,"表紙";#N/A,#N/A,FALSE,"利用上の注意";#N/A,#N/A,FALSE,"目次 (暦年付)"}</definedName>
    <definedName name="ee" hidden="1">{#N/A,#N/A,FALSE,"表紙";#N/A,#N/A,FALSE,"利用上の注意";#N/A,#N/A,FALSE,"目次 (暦年付)"}</definedName>
    <definedName name="eee" localSheetId="1" hidden="1">{#N/A,#N/A,FALSE,"表紙";#N/A,#N/A,FALSE,"利用上の注意";#N/A,#N/A,FALSE,"目次 (暦年付)"}</definedName>
    <definedName name="eee" hidden="1">{#N/A,#N/A,FALSE,"表紙";#N/A,#N/A,FALSE,"利用上の注意";#N/A,#N/A,FALSE,"目次 (暦年付)"}</definedName>
    <definedName name="f" localSheetId="1" hidden="1">{#N/A,#N/A,FALSE,"表紙";#N/A,#N/A,FALSE,"利用上の注意";#N/A,#N/A,FALSE,"目次 (暦年付)"}</definedName>
    <definedName name="f" hidden="1">{#N/A,#N/A,FALSE,"表紙";#N/A,#N/A,FALSE,"利用上の注意";#N/A,#N/A,FALSE,"目次 (暦年付)"}</definedName>
    <definedName name="ff" localSheetId="1" hidden="1">{#N/A,#N/A,FALSE,"表紙";#N/A,#N/A,FALSE,"利用上の注意";#N/A,#N/A,FALSE,"目次 (暦年付)"}</definedName>
    <definedName name="ff" hidden="1">{#N/A,#N/A,FALSE,"表紙";#N/A,#N/A,FALSE,"利用上の注意";#N/A,#N/A,FALSE,"目次 (暦年付)"}</definedName>
    <definedName name="fff" localSheetId="1" hidden="1">{#N/A,#N/A,FALSE,"表紙";#N/A,#N/A,FALSE,"利用上の注意";#N/A,#N/A,FALSE,"目次 (暦年付)"}</definedName>
    <definedName name="fff" hidden="1">{#N/A,#N/A,FALSE,"表紙";#N/A,#N/A,FALSE,"利用上の注意";#N/A,#N/A,FALSE,"目次 (暦年付)"}</definedName>
    <definedName name="g" localSheetId="1" hidden="1">{#N/A,#N/A,FALSE,"表紙";#N/A,#N/A,FALSE,"利用上の注意";#N/A,#N/A,FALSE,"目次 (暦年付)"}</definedName>
    <definedName name="g" hidden="1">{#N/A,#N/A,FALSE,"表紙";#N/A,#N/A,FALSE,"利用上の注意";#N/A,#N/A,FALSE,"目次 (暦年付)"}</definedName>
    <definedName name="gg" localSheetId="1" hidden="1">{#N/A,#N/A,FALSE,"表紙";#N/A,#N/A,FALSE,"利用上の注意";#N/A,#N/A,FALSE,"目次 (暦年付)"}</definedName>
    <definedName name="gg" hidden="1">{#N/A,#N/A,FALSE,"表紙";#N/A,#N/A,FALSE,"利用上の注意";#N/A,#N/A,FALSE,"目次 (暦年付)"}</definedName>
    <definedName name="ggg" localSheetId="1" hidden="1">{#N/A,#N/A,FALSE,"表紙";#N/A,#N/A,FALSE,"利用上の注意";#N/A,#N/A,FALSE,"目次 (暦年付)"}</definedName>
    <definedName name="ggg" hidden="1">{#N/A,#N/A,FALSE,"表紙";#N/A,#N/A,FALSE,"利用上の注意";#N/A,#N/A,FALSE,"目次 (暦年付)"}</definedName>
    <definedName name="h" localSheetId="1" hidden="1">{#N/A,#N/A,FALSE,"表紙";#N/A,#N/A,FALSE,"利用上の注意";#N/A,#N/A,FALSE,"目次 (暦年付)"}</definedName>
    <definedName name="h" hidden="1">{#N/A,#N/A,FALSE,"表紙";#N/A,#N/A,FALSE,"利用上の注意";#N/A,#N/A,FALSE,"目次 (暦年付)"}</definedName>
    <definedName name="ii" localSheetId="1" hidden="1">{#N/A,#N/A,FALSE,"表紙";#N/A,#N/A,FALSE,"利用上の注意";#N/A,#N/A,FALSE,"目次 (暦年付)"}</definedName>
    <definedName name="ii" hidden="1">{#N/A,#N/A,FALSE,"表紙";#N/A,#N/A,FALSE,"利用上の注意";#N/A,#N/A,FALSE,"目次 (暦年付)"}</definedName>
    <definedName name="ip" localSheetId="1" hidden="1">{#N/A,#N/A,FALSE,"表紙";#N/A,#N/A,FALSE,"利用上の注意";#N/A,#N/A,FALSE,"目次 (暦年付)"}</definedName>
    <definedName name="ip" hidden="1">{#N/A,#N/A,FALSE,"表紙";#N/A,#N/A,FALSE,"利用上の注意";#N/A,#N/A,FALSE,"目次 (暦年付)"}</definedName>
    <definedName name="kari" localSheetId="1" hidden="1">{#N/A,#N/A,FALSE,"表紙";#N/A,#N/A,FALSE,"利用上の注意";#N/A,#N/A,FALSE,"目次 (暦年付)"}</definedName>
    <definedName name="kari" hidden="1">{#N/A,#N/A,FALSE,"表紙";#N/A,#N/A,FALSE,"利用上の注意";#N/A,#N/A,FALSE,"目次 (暦年付)"}</definedName>
    <definedName name="rekine" localSheetId="1" hidden="1">{#N/A,#N/A,FALSE,"表紙";#N/A,#N/A,FALSE,"利用上の注意";#N/A,#N/A,FALSE,"目次 (暦年付)"}</definedName>
    <definedName name="rekine" hidden="1">{#N/A,#N/A,FALSE,"表紙";#N/A,#N/A,FALSE,"利用上の注意";#N/A,#N/A,FALSE,"目次 (暦年付)"}</definedName>
    <definedName name="wrn.暦年." localSheetId="1" hidden="1">{#N/A,#N/A,FALSE,"表紙";#N/A,#N/A,FALSE,"利用上の注意";#N/A,#N/A,FALSE,"目次 (暦年付)"}</definedName>
    <definedName name="wrn.暦年." hidden="1">{#N/A,#N/A,FALSE,"表紙";#N/A,#N/A,FALSE,"利用上の注意";#N/A,#N/A,FALSE,"目次 (暦年付)"}</definedName>
    <definedName name="ああ" localSheetId="1" hidden="1">{#N/A,#N/A,FALSE,"表紙";#N/A,#N/A,FALSE,"利用上の注意";#N/A,#N/A,FALSE,"目次 (暦年付)"}</definedName>
    <definedName name="ああ" hidden="1">{#N/A,#N/A,FALSE,"表紙";#N/A,#N/A,FALSE,"利用上の注意";#N/A,#N/A,FALSE,"目次 (暦年付)"}</definedName>
    <definedName name="エリア">[1]事業者リスト一覧!$B$16:$B$26</definedName>
    <definedName name="チェック用リスト">[1]事業者リスト一覧!$B$29:$B$30</definedName>
    <definedName name="ライセンス区分">[1]事業者リスト一覧!$B$6:$B$13</definedName>
    <definedName name="種別">[1]事業者リスト一覧!$B$43:$B$54</definedName>
    <definedName name="提出区分リスト">[1]事業者リスト一覧!$B$33:$B$40</definedName>
    <definedName name="年報IP" localSheetId="1" hidden="1">{#N/A,#N/A,FALSE,"表紙";#N/A,#N/A,FALSE,"利用上の注意";#N/A,#N/A,FALSE,"目次 (暦年付)"}</definedName>
    <definedName name="年報IP" hidden="1">{#N/A,#N/A,FALSE,"表紙";#N/A,#N/A,FALSE,"利用上の注意";#N/A,#N/A,FALSE,"目次 (暦年付)"}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5" i="95" l="1"/>
  <c r="Z6" i="95"/>
  <c r="D4" i="13" l="1"/>
  <c r="E4" i="13" s="1"/>
  <c r="F4" i="13" s="1"/>
  <c r="G4" i="13" s="1"/>
  <c r="H4" i="13" s="1"/>
  <c r="I4" i="13" s="1"/>
  <c r="J4" i="13" s="1"/>
  <c r="K4" i="13" s="1"/>
  <c r="L4" i="13" s="1"/>
  <c r="M4" i="13" s="1"/>
  <c r="N4" i="13" s="1"/>
  <c r="O4" i="13" s="1"/>
  <c r="P4" i="13" s="1"/>
  <c r="Q4" i="13" s="1"/>
  <c r="R4" i="13" s="1"/>
  <c r="S4" i="13" s="1"/>
  <c r="T4" i="13" s="1"/>
  <c r="U4" i="13" s="1"/>
  <c r="V4" i="13" s="1"/>
  <c r="W4" i="13" s="1"/>
  <c r="X4" i="13" s="1"/>
  <c r="Y4" i="13" s="1"/>
  <c r="Z4" i="13" s="1"/>
  <c r="AA4" i="13" s="1"/>
  <c r="AB4" i="13" s="1"/>
  <c r="AC4" i="13" s="1"/>
  <c r="AD4" i="13" s="1"/>
  <c r="AE4" i="13" s="1"/>
  <c r="AF4" i="13" s="1"/>
  <c r="AG4" i="13" s="1"/>
  <c r="AH4" i="13" s="1"/>
  <c r="AI4" i="13" s="1"/>
  <c r="AJ4" i="13" s="1"/>
  <c r="AK4" i="13" s="1"/>
  <c r="AL4" i="13" s="1"/>
  <c r="AM4" i="13" s="1"/>
  <c r="AN4" i="13" s="1"/>
  <c r="AO4" i="13" s="1"/>
  <c r="AP4" i="13" s="1"/>
  <c r="AQ4" i="13" s="1"/>
  <c r="AR4" i="13" s="1"/>
  <c r="AS4" i="13" s="1"/>
  <c r="AT4" i="13" s="1"/>
  <c r="AU4" i="13" s="1"/>
  <c r="AV4" i="13" s="1"/>
  <c r="AW4" i="13" s="1"/>
  <c r="AX4" i="13" s="1"/>
  <c r="AY4" i="13" s="1"/>
  <c r="AZ4" i="13" s="1"/>
  <c r="BA4" i="13" s="1"/>
  <c r="BB4" i="13" s="1"/>
  <c r="BC4" i="13" s="1"/>
  <c r="BD4" i="13" s="1"/>
  <c r="BE4" i="13" s="1"/>
  <c r="BF4" i="13" s="1"/>
  <c r="BG4" i="13" s="1"/>
  <c r="BH4" i="13" s="1"/>
  <c r="BI4" i="13" s="1"/>
  <c r="BJ4" i="13" s="1"/>
  <c r="BK4" i="13" s="1"/>
  <c r="BL4" i="13" s="1"/>
  <c r="BM4" i="13" s="1"/>
  <c r="BN4" i="13" s="1"/>
  <c r="BO4" i="13" s="1"/>
  <c r="BP4" i="13" s="1"/>
  <c r="BQ4" i="13" s="1"/>
  <c r="BR4" i="13" s="1"/>
  <c r="BS4" i="13" s="1"/>
  <c r="BT4" i="13" s="1"/>
  <c r="BU4" i="13" s="1"/>
  <c r="BV4" i="13" s="1"/>
  <c r="BW4" i="13" s="1"/>
  <c r="BX4" i="13" s="1"/>
  <c r="BY4" i="13" s="1"/>
  <c r="BZ4" i="13" s="1"/>
  <c r="CA4" i="13" s="1"/>
  <c r="CB4" i="13" s="1"/>
  <c r="CC4" i="13" s="1"/>
  <c r="CD4" i="13" s="1"/>
  <c r="CE4" i="13" s="1"/>
  <c r="CF4" i="13" s="1"/>
  <c r="CG4" i="13" s="1"/>
  <c r="CH4" i="13" s="1"/>
  <c r="CI4" i="13" s="1"/>
  <c r="CJ4" i="13" s="1"/>
  <c r="CK4" i="13" s="1"/>
  <c r="CL4" i="13" s="1"/>
  <c r="CM4" i="13" s="1"/>
  <c r="CN4" i="13" s="1"/>
  <c r="CO4" i="13" s="1"/>
  <c r="CP4" i="13" s="1"/>
  <c r="CQ4" i="13" s="1"/>
  <c r="CR4" i="13" s="1"/>
  <c r="CS4" i="13" s="1"/>
  <c r="CT4" i="13" s="1"/>
  <c r="CU4" i="13" s="1"/>
  <c r="CV4" i="13" s="1"/>
  <c r="CW4" i="13" s="1"/>
  <c r="CX4" i="13" s="1"/>
  <c r="CY4" i="13" s="1"/>
  <c r="CZ4" i="13" s="1"/>
  <c r="DA4" i="13" s="1"/>
  <c r="DB4" i="13" s="1"/>
  <c r="DC4" i="13" s="1"/>
  <c r="DD4" i="13" s="1"/>
  <c r="DE4" i="13" s="1"/>
  <c r="DF4" i="13" s="1"/>
  <c r="DG4" i="13" s="1"/>
  <c r="DH4" i="13" s="1"/>
  <c r="DI4" i="13" s="1"/>
  <c r="DJ4" i="13" s="1"/>
  <c r="DK4" i="13" s="1"/>
  <c r="DL4" i="13" s="1"/>
  <c r="DM4" i="13" s="1"/>
  <c r="DN4" i="13" s="1"/>
  <c r="DO4" i="13" s="1"/>
  <c r="DP4" i="13" s="1"/>
  <c r="DQ4" i="13" s="1"/>
  <c r="DR4" i="13" s="1"/>
  <c r="DS4" i="13" s="1"/>
  <c r="D4" i="12"/>
  <c r="E4" i="12" s="1"/>
  <c r="F4" i="12" s="1"/>
  <c r="G4" i="12" s="1"/>
  <c r="H4" i="12" s="1"/>
  <c r="I4" i="12" s="1"/>
  <c r="J4" i="12" s="1"/>
  <c r="K4" i="12" s="1"/>
  <c r="L4" i="12" s="1"/>
  <c r="M4" i="12" s="1"/>
  <c r="N4" i="12" s="1"/>
  <c r="O4" i="12" s="1"/>
  <c r="P4" i="12" s="1"/>
  <c r="Q4" i="12" s="1"/>
  <c r="R4" i="12" s="1"/>
  <c r="S4" i="12" s="1"/>
  <c r="T4" i="12" s="1"/>
  <c r="U4" i="12" s="1"/>
  <c r="V4" i="12" s="1"/>
  <c r="W4" i="12" s="1"/>
  <c r="X4" i="12" s="1"/>
  <c r="Y4" i="12" s="1"/>
  <c r="Z4" i="12" s="1"/>
  <c r="AA4" i="12" s="1"/>
  <c r="AB4" i="12" s="1"/>
  <c r="AC4" i="12" s="1"/>
  <c r="AD4" i="12" s="1"/>
  <c r="AE4" i="12" s="1"/>
  <c r="AF4" i="12" s="1"/>
  <c r="AG4" i="12" s="1"/>
  <c r="AH4" i="12" s="1"/>
  <c r="AI4" i="12" s="1"/>
  <c r="AJ4" i="12" s="1"/>
  <c r="AK4" i="12" s="1"/>
  <c r="AL4" i="12" s="1"/>
  <c r="AM4" i="12" s="1"/>
  <c r="AN4" i="12" s="1"/>
  <c r="AO4" i="12" s="1"/>
  <c r="AP4" i="12" s="1"/>
  <c r="AQ4" i="12" s="1"/>
  <c r="AR4" i="12" s="1"/>
  <c r="AS4" i="12" s="1"/>
  <c r="AT4" i="12" s="1"/>
  <c r="AU4" i="12" s="1"/>
  <c r="AV4" i="12" s="1"/>
  <c r="AW4" i="12" s="1"/>
  <c r="AX4" i="12" s="1"/>
  <c r="AY4" i="12" s="1"/>
  <c r="AZ4" i="12" s="1"/>
  <c r="BA4" i="12" s="1"/>
  <c r="BB4" i="12" s="1"/>
  <c r="BC4" i="12" s="1"/>
  <c r="BD4" i="12" s="1"/>
  <c r="BE4" i="12" s="1"/>
  <c r="BF4" i="12" s="1"/>
  <c r="BG4" i="12" s="1"/>
  <c r="BH4" i="12" s="1"/>
  <c r="BI4" i="12" s="1"/>
  <c r="BJ4" i="12" s="1"/>
  <c r="BK4" i="12" s="1"/>
  <c r="BL4" i="12" s="1"/>
  <c r="BM4" i="12" s="1"/>
  <c r="BN4" i="12" s="1"/>
  <c r="BO4" i="12" s="1"/>
  <c r="BP4" i="12" s="1"/>
  <c r="BQ4" i="12" s="1"/>
  <c r="BR4" i="12" s="1"/>
  <c r="BS4" i="12" s="1"/>
  <c r="BT4" i="12" s="1"/>
  <c r="BU4" i="12" s="1"/>
  <c r="BV4" i="12" s="1"/>
  <c r="BW4" i="12" s="1"/>
  <c r="BX4" i="12" s="1"/>
  <c r="BY4" i="12" s="1"/>
  <c r="BZ4" i="12" s="1"/>
  <c r="CA4" i="12" s="1"/>
  <c r="CB4" i="12" s="1"/>
  <c r="CC4" i="12" s="1"/>
  <c r="CD4" i="12" s="1"/>
  <c r="CE4" i="12" s="1"/>
  <c r="CF4" i="12" s="1"/>
  <c r="CG4" i="12" s="1"/>
  <c r="CH4" i="12" s="1"/>
  <c r="CI4" i="12" s="1"/>
  <c r="CJ4" i="12" s="1"/>
  <c r="CK4" i="12" s="1"/>
  <c r="CL4" i="12" s="1"/>
  <c r="CM4" i="12" s="1"/>
  <c r="CN4" i="12" s="1"/>
  <c r="CO4" i="12" s="1"/>
  <c r="CP4" i="12" s="1"/>
  <c r="CQ4" i="12" s="1"/>
  <c r="CR4" i="12" s="1"/>
  <c r="CS4" i="12" s="1"/>
  <c r="CT4" i="12" s="1"/>
  <c r="CU4" i="12" s="1"/>
  <c r="CV4" i="12" s="1"/>
  <c r="CW4" i="12" s="1"/>
  <c r="CX4" i="12" s="1"/>
  <c r="CY4" i="12" s="1"/>
  <c r="CZ4" i="12" s="1"/>
  <c r="DA4" i="12" s="1"/>
  <c r="DB4" i="12" s="1"/>
  <c r="DC4" i="12" s="1"/>
  <c r="DD4" i="12" s="1"/>
  <c r="DE4" i="12" s="1"/>
  <c r="DF4" i="12" s="1"/>
  <c r="DG4" i="12" s="1"/>
  <c r="DH4" i="12" s="1"/>
  <c r="DI4" i="12" s="1"/>
  <c r="DJ4" i="12" s="1"/>
  <c r="DK4" i="12" s="1"/>
  <c r="DL4" i="12" s="1"/>
  <c r="DM4" i="12" s="1"/>
  <c r="DN4" i="12" s="1"/>
  <c r="DO4" i="12" s="1"/>
  <c r="DP4" i="12" s="1"/>
  <c r="DQ4" i="12" s="1"/>
  <c r="DR4" i="12" s="1"/>
  <c r="DS4" i="12" s="1"/>
  <c r="D4" i="11"/>
  <c r="E4" i="11" s="1"/>
  <c r="F4" i="11" s="1"/>
  <c r="G4" i="11" s="1"/>
  <c r="H4" i="11" s="1"/>
  <c r="I4" i="11" s="1"/>
  <c r="J4" i="11" s="1"/>
  <c r="K4" i="11" s="1"/>
  <c r="L4" i="11" s="1"/>
  <c r="M4" i="11" s="1"/>
  <c r="N4" i="11" s="1"/>
  <c r="O4" i="11" s="1"/>
  <c r="P4" i="11" s="1"/>
  <c r="Q4" i="11" s="1"/>
  <c r="R4" i="11" s="1"/>
  <c r="S4" i="11" s="1"/>
  <c r="T4" i="11" s="1"/>
  <c r="U4" i="11" s="1"/>
  <c r="V4" i="11" s="1"/>
  <c r="W4" i="11" s="1"/>
  <c r="X4" i="11" s="1"/>
  <c r="Y4" i="11" s="1"/>
  <c r="Z4" i="11" s="1"/>
  <c r="AA4" i="11" s="1"/>
  <c r="AB4" i="11" s="1"/>
  <c r="AC4" i="11" s="1"/>
  <c r="AD4" i="11" s="1"/>
  <c r="AE4" i="11" s="1"/>
  <c r="AF4" i="11" s="1"/>
  <c r="AG4" i="11" s="1"/>
  <c r="AH4" i="11" s="1"/>
  <c r="AI4" i="11" s="1"/>
  <c r="AJ4" i="11" s="1"/>
  <c r="AK4" i="11" s="1"/>
  <c r="AL4" i="11" s="1"/>
  <c r="AM4" i="11" s="1"/>
  <c r="AN4" i="11" s="1"/>
  <c r="AO4" i="11" s="1"/>
  <c r="AP4" i="11" s="1"/>
  <c r="AQ4" i="11" s="1"/>
  <c r="AR4" i="11" s="1"/>
  <c r="AS4" i="11" s="1"/>
  <c r="AT4" i="11" s="1"/>
  <c r="AU4" i="11" s="1"/>
  <c r="AV4" i="11" s="1"/>
  <c r="AW4" i="11" s="1"/>
  <c r="AX4" i="11" s="1"/>
  <c r="AY4" i="11" s="1"/>
  <c r="AZ4" i="11" s="1"/>
  <c r="BA4" i="11" s="1"/>
  <c r="BB4" i="11" s="1"/>
  <c r="BC4" i="11" s="1"/>
  <c r="BD4" i="11" s="1"/>
  <c r="BE4" i="11" s="1"/>
  <c r="BF4" i="11" s="1"/>
  <c r="BG4" i="11" s="1"/>
  <c r="BH4" i="11" s="1"/>
  <c r="BI4" i="11" s="1"/>
  <c r="BJ4" i="11" s="1"/>
  <c r="BK4" i="11" s="1"/>
  <c r="BL4" i="11" s="1"/>
  <c r="BM4" i="11" s="1"/>
  <c r="BN4" i="11" s="1"/>
  <c r="BO4" i="11" s="1"/>
  <c r="BP4" i="11" s="1"/>
  <c r="BQ4" i="11" s="1"/>
  <c r="BR4" i="11" s="1"/>
  <c r="BS4" i="11" s="1"/>
  <c r="BT4" i="11" s="1"/>
  <c r="BU4" i="11" s="1"/>
  <c r="BV4" i="11" s="1"/>
  <c r="BW4" i="11" s="1"/>
  <c r="BX4" i="11" s="1"/>
  <c r="BY4" i="11" s="1"/>
  <c r="BZ4" i="11" s="1"/>
  <c r="CA4" i="11" s="1"/>
  <c r="CB4" i="11" s="1"/>
  <c r="CC4" i="11" s="1"/>
  <c r="CD4" i="11" s="1"/>
  <c r="CE4" i="11" s="1"/>
  <c r="CF4" i="11" s="1"/>
  <c r="CG4" i="11" s="1"/>
  <c r="CH4" i="11" s="1"/>
  <c r="CI4" i="11" s="1"/>
  <c r="CJ4" i="11" s="1"/>
  <c r="CK4" i="11" s="1"/>
  <c r="CL4" i="11" s="1"/>
  <c r="CM4" i="11" s="1"/>
  <c r="CN4" i="11" s="1"/>
  <c r="CO4" i="11" s="1"/>
  <c r="CP4" i="11" s="1"/>
  <c r="CQ4" i="11" s="1"/>
  <c r="CR4" i="11" s="1"/>
  <c r="CS4" i="11" s="1"/>
  <c r="CT4" i="11" s="1"/>
  <c r="CU4" i="11" s="1"/>
  <c r="CV4" i="11" s="1"/>
  <c r="CW4" i="11" s="1"/>
  <c r="CX4" i="11" s="1"/>
  <c r="CY4" i="11" s="1"/>
  <c r="CZ4" i="11" s="1"/>
  <c r="DA4" i="11" s="1"/>
  <c r="DB4" i="11" s="1"/>
  <c r="DC4" i="11" s="1"/>
  <c r="DD4" i="11" s="1"/>
  <c r="DE4" i="11" s="1"/>
  <c r="DF4" i="11" s="1"/>
  <c r="DG4" i="11" s="1"/>
  <c r="DH4" i="11" s="1"/>
  <c r="DI4" i="11" s="1"/>
  <c r="DJ4" i="11" s="1"/>
  <c r="DK4" i="11" s="1"/>
  <c r="DL4" i="11" s="1"/>
  <c r="DM4" i="11" s="1"/>
  <c r="DN4" i="11" s="1"/>
  <c r="DO4" i="11" s="1"/>
  <c r="DP4" i="11" s="1"/>
  <c r="DQ4" i="11" s="1"/>
  <c r="DR4" i="11" s="1"/>
  <c r="DS4" i="11" s="1"/>
</calcChain>
</file>

<file path=xl/sharedStrings.xml><?xml version="1.0" encoding="utf-8"?>
<sst xmlns="http://schemas.openxmlformats.org/spreadsheetml/2006/main" count="968" uniqueCount="329">
  <si>
    <t>目次</t>
    <rPh sb="0" eb="2">
      <t>モクジ</t>
    </rPh>
    <phoneticPr fontId="1"/>
  </si>
  <si>
    <t>最大３日平均電力の実績と今後の見通し</t>
    <phoneticPr fontId="1"/>
  </si>
  <si>
    <t>長期詳細データ</t>
    <rPh sb="0" eb="2">
      <t>チョウキ</t>
    </rPh>
    <rPh sb="2" eb="4">
      <t>ショウサイ</t>
    </rPh>
    <phoneticPr fontId="1"/>
  </si>
  <si>
    <t>電源別供給力の推移</t>
    <phoneticPr fontId="8"/>
  </si>
  <si>
    <t>火力</t>
    <rPh sb="0" eb="2">
      <t>カリョク</t>
    </rPh>
    <phoneticPr fontId="8"/>
  </si>
  <si>
    <t>水力</t>
    <rPh sb="0" eb="2">
      <t>スイリョク</t>
    </rPh>
    <phoneticPr fontId="8"/>
  </si>
  <si>
    <t>原子力</t>
    <rPh sb="0" eb="3">
      <t>ゲンシリョク</t>
    </rPh>
    <phoneticPr fontId="8"/>
  </si>
  <si>
    <t>新エネルギー等</t>
    <rPh sb="0" eb="1">
      <t>シン</t>
    </rPh>
    <rPh sb="6" eb="7">
      <t>ナド</t>
    </rPh>
    <phoneticPr fontId="8"/>
  </si>
  <si>
    <t>一般水力</t>
    <rPh sb="2" eb="4">
      <t>スイリョク</t>
    </rPh>
    <phoneticPr fontId="1"/>
  </si>
  <si>
    <t>揚水</t>
  </si>
  <si>
    <t>石炭</t>
  </si>
  <si>
    <t>ＬＮＧ</t>
  </si>
  <si>
    <t>石油他</t>
    <rPh sb="2" eb="3">
      <t>ホカ</t>
    </rPh>
    <phoneticPr fontId="1"/>
  </si>
  <si>
    <t>原子力</t>
    <phoneticPr fontId="1"/>
  </si>
  <si>
    <t>風力</t>
  </si>
  <si>
    <t>太陽光</t>
    <rPh sb="2" eb="3">
      <t>ヒカリ</t>
    </rPh>
    <phoneticPr fontId="5"/>
  </si>
  <si>
    <t>地熱</t>
    <rPh sb="0" eb="1">
      <t>チ</t>
    </rPh>
    <rPh sb="1" eb="2">
      <t>ネツ</t>
    </rPh>
    <phoneticPr fontId="5"/>
  </si>
  <si>
    <t>バイオマス</t>
  </si>
  <si>
    <t>廃棄物</t>
    <rPh sb="0" eb="1">
      <t>ハイ</t>
    </rPh>
    <rPh sb="1" eb="2">
      <t>ス</t>
    </rPh>
    <rPh sb="2" eb="3">
      <t>ブツ</t>
    </rPh>
    <phoneticPr fontId="5"/>
  </si>
  <si>
    <t>その他</t>
    <rPh sb="2" eb="3">
      <t>タ</t>
    </rPh>
    <phoneticPr fontId="5"/>
  </si>
  <si>
    <t>北海道</t>
    <rPh sb="0" eb="3">
      <t>ホッカイドウ</t>
    </rPh>
    <phoneticPr fontId="1"/>
  </si>
  <si>
    <t>東北</t>
    <rPh sb="0" eb="2">
      <t>トウホク</t>
    </rPh>
    <phoneticPr fontId="1"/>
  </si>
  <si>
    <t>東京</t>
    <rPh sb="0" eb="2">
      <t>トウキョウ</t>
    </rPh>
    <phoneticPr fontId="1"/>
  </si>
  <si>
    <t>中部</t>
    <rPh sb="0" eb="2">
      <t>チュウブ</t>
    </rPh>
    <phoneticPr fontId="1"/>
  </si>
  <si>
    <t>北陸</t>
    <rPh sb="0" eb="2">
      <t>ホクリク</t>
    </rPh>
    <phoneticPr fontId="1"/>
  </si>
  <si>
    <t>関西</t>
    <rPh sb="0" eb="2">
      <t>カンサイ</t>
    </rPh>
    <phoneticPr fontId="1"/>
  </si>
  <si>
    <t>中国</t>
    <rPh sb="0" eb="2">
      <t>チュウゴク</t>
    </rPh>
    <phoneticPr fontId="1"/>
  </si>
  <si>
    <t>四国</t>
    <rPh sb="0" eb="2">
      <t>シコク</t>
    </rPh>
    <phoneticPr fontId="1"/>
  </si>
  <si>
    <t>九州</t>
    <rPh sb="0" eb="2">
      <t>キュウシュウ</t>
    </rPh>
    <phoneticPr fontId="1"/>
  </si>
  <si>
    <t>沖縄</t>
    <rPh sb="0" eb="2">
      <t>オキナワ</t>
    </rPh>
    <phoneticPr fontId="1"/>
  </si>
  <si>
    <t>水力発電所</t>
  </si>
  <si>
    <t>火力発電所</t>
  </si>
  <si>
    <t>新エネルギー等</t>
    <rPh sb="6" eb="7">
      <t>トウ</t>
    </rPh>
    <phoneticPr fontId="5"/>
  </si>
  <si>
    <t>その他
新エネ</t>
    <rPh sb="2" eb="3">
      <t>タ</t>
    </rPh>
    <rPh sb="4" eb="5">
      <t>シン</t>
    </rPh>
    <phoneticPr fontId="1"/>
  </si>
  <si>
    <t>エリア別太陽光・風力設備容量の推移</t>
    <phoneticPr fontId="1"/>
  </si>
  <si>
    <t>風力</t>
    <rPh sb="0" eb="2">
      <t>フウリョク</t>
    </rPh>
    <phoneticPr fontId="1"/>
  </si>
  <si>
    <t>太陽光</t>
    <rPh sb="0" eb="3">
      <t>タイヨウコウ</t>
    </rPh>
    <phoneticPr fontId="1"/>
  </si>
  <si>
    <t>設備利用率の推移（全国合計）</t>
    <phoneticPr fontId="1"/>
  </si>
  <si>
    <t>石油他</t>
    <rPh sb="0" eb="2">
      <t>セキユ</t>
    </rPh>
    <rPh sb="2" eb="3">
      <t>ホカ</t>
    </rPh>
    <phoneticPr fontId="1"/>
  </si>
  <si>
    <t>原子力発電所</t>
  </si>
  <si>
    <t>原子力</t>
    <rPh sb="0" eb="3">
      <t>ゲンシリョク</t>
    </rPh>
    <phoneticPr fontId="1"/>
  </si>
  <si>
    <t>新エネルギー等</t>
    <rPh sb="6" eb="7">
      <t>トウ</t>
    </rPh>
    <phoneticPr fontId="6"/>
  </si>
  <si>
    <t>事業者数</t>
    <rPh sb="0" eb="3">
      <t>ジギョウシャ</t>
    </rPh>
    <rPh sb="3" eb="4">
      <t>スウ</t>
    </rPh>
    <phoneticPr fontId="1"/>
  </si>
  <si>
    <t>比率</t>
    <rPh sb="0" eb="2">
      <t>ヒリツ</t>
    </rPh>
    <phoneticPr fontId="1"/>
  </si>
  <si>
    <t>太陽光のみ</t>
    <rPh sb="0" eb="3">
      <t>タイヨウコウ</t>
    </rPh>
    <phoneticPr fontId="8"/>
  </si>
  <si>
    <t>風力のみ</t>
    <rPh sb="0" eb="2">
      <t>フウリョク</t>
    </rPh>
    <phoneticPr fontId="8"/>
  </si>
  <si>
    <t>水力のみ</t>
    <rPh sb="0" eb="2">
      <t>スイリョク</t>
    </rPh>
    <phoneticPr fontId="8"/>
  </si>
  <si>
    <t>火力のみ</t>
    <rPh sb="0" eb="2">
      <t>カリョク</t>
    </rPh>
    <phoneticPr fontId="8"/>
  </si>
  <si>
    <t>事業者数</t>
    <rPh sb="0" eb="3">
      <t>ジギョウシャ</t>
    </rPh>
    <rPh sb="3" eb="4">
      <t>スウ</t>
    </rPh>
    <phoneticPr fontId="8"/>
  </si>
  <si>
    <t>表（別）１－１　各月別の需要電力見通し</t>
    <rPh sb="0" eb="1">
      <t>ヒョウ</t>
    </rPh>
    <rPh sb="2" eb="3">
      <t>ベツ</t>
    </rPh>
    <rPh sb="8" eb="9">
      <t>カク</t>
    </rPh>
    <rPh sb="9" eb="11">
      <t>ツキベツ</t>
    </rPh>
    <rPh sb="12" eb="14">
      <t>ジュヨウ</t>
    </rPh>
    <rPh sb="14" eb="16">
      <t>デンリョク</t>
    </rPh>
    <rPh sb="16" eb="18">
      <t>ミトオ</t>
    </rPh>
    <phoneticPr fontId="1"/>
  </si>
  <si>
    <t>【万ｋＷ】</t>
    <rPh sb="1" eb="2">
      <t>マン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</si>
  <si>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</si>
  <si>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</si>
  <si>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</si>
  <si>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</si>
  <si>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</si>
  <si>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</si>
  <si>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</si>
  <si>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</si>
  <si>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</si>
  <si>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</si>
  <si>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</si>
  <si>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</si>
  <si>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東３社計</t>
    <rPh sb="0" eb="1">
      <t>ヒガシ</t>
    </rPh>
    <rPh sb="2" eb="3">
      <t>シャ</t>
    </rPh>
    <rPh sb="3" eb="4">
      <t>ケイ</t>
    </rPh>
    <phoneticPr fontId="1"/>
  </si>
  <si>
    <t>中西６社計</t>
    <rPh sb="0" eb="2">
      <t>ナカニシ</t>
    </rPh>
    <rPh sb="3" eb="4">
      <t>シャ</t>
    </rPh>
    <rPh sb="4" eb="5">
      <t>ケイ</t>
    </rPh>
    <phoneticPr fontId="1"/>
  </si>
  <si>
    <t>９社合計</t>
    <rPh sb="1" eb="2">
      <t>シャ</t>
    </rPh>
    <rPh sb="2" eb="4">
      <t>ゴウケイ</t>
    </rPh>
    <phoneticPr fontId="1"/>
  </si>
  <si>
    <t>１０社合計</t>
    <rPh sb="2" eb="3">
      <t>シャ</t>
    </rPh>
    <rPh sb="3" eb="5">
      <t>ゴウケイ</t>
    </rPh>
    <phoneticPr fontId="1"/>
  </si>
  <si>
    <t>表（別）１－２　各月別の供給力見通し</t>
    <rPh sb="0" eb="1">
      <t>ヒョウ</t>
    </rPh>
    <rPh sb="2" eb="3">
      <t>ベツ</t>
    </rPh>
    <rPh sb="8" eb="9">
      <t>カク</t>
    </rPh>
    <rPh sb="9" eb="11">
      <t>ツキベツ</t>
    </rPh>
    <rPh sb="12" eb="15">
      <t>キョウキュウリョク</t>
    </rPh>
    <rPh sb="15" eb="17">
      <t>ミトオ</t>
    </rPh>
    <phoneticPr fontId="1"/>
  </si>
  <si>
    <t>需要電力</t>
    <rPh sb="0" eb="2">
      <t>ジュヨウ</t>
    </rPh>
    <rPh sb="2" eb="4">
      <t>デンリョク</t>
    </rPh>
    <phoneticPr fontId="1"/>
  </si>
  <si>
    <t>供給力</t>
    <rPh sb="0" eb="2">
      <t>キョウキュウ</t>
    </rPh>
    <rPh sb="2" eb="3">
      <t>リョク</t>
    </rPh>
    <phoneticPr fontId="1"/>
  </si>
  <si>
    <t>供給予備力</t>
    <rPh sb="0" eb="4">
      <t>キョウキュウヨビ</t>
    </rPh>
    <rPh sb="4" eb="5">
      <t>リョク</t>
    </rPh>
    <phoneticPr fontId="1"/>
  </si>
  <si>
    <t>供給予備率</t>
    <rPh sb="0" eb="2">
      <t>キョウキュウ</t>
    </rPh>
    <rPh sb="2" eb="4">
      <t>ヨビ</t>
    </rPh>
    <rPh sb="4" eb="5">
      <t>リツ</t>
    </rPh>
    <phoneticPr fontId="1"/>
  </si>
  <si>
    <t>合計</t>
    <rPh sb="0" eb="2">
      <t>ゴウケイ</t>
    </rPh>
    <phoneticPr fontId="1"/>
  </si>
  <si>
    <t>図１－１</t>
  </si>
  <si>
    <t>図３－１</t>
  </si>
  <si>
    <t>図３－３</t>
  </si>
  <si>
    <t>図３－５</t>
    <phoneticPr fontId="1"/>
  </si>
  <si>
    <t>図４－２</t>
    <phoneticPr fontId="1"/>
  </si>
  <si>
    <t>図４－３</t>
  </si>
  <si>
    <t>図４－４</t>
  </si>
  <si>
    <t>図５－１・２</t>
  </si>
  <si>
    <t>図５－３・４</t>
  </si>
  <si>
    <t>図６－１・２</t>
  </si>
  <si>
    <t>図６－３・４</t>
  </si>
  <si>
    <t>図６－５・６</t>
  </si>
  <si>
    <t>図６－７</t>
  </si>
  <si>
    <t>図の概要</t>
    <rPh sb="0" eb="1">
      <t>ズ</t>
    </rPh>
    <rPh sb="2" eb="4">
      <t>ガイヨウ</t>
    </rPh>
    <phoneticPr fontId="1"/>
  </si>
  <si>
    <t>図３－２</t>
    <phoneticPr fontId="1"/>
  </si>
  <si>
    <t>設備容量（全国合計）</t>
    <phoneticPr fontId="1"/>
  </si>
  <si>
    <t>事業エリア数毎の小売電気事業者比率/事業エリア数毎の小売電気事業者数</t>
    <phoneticPr fontId="1"/>
  </si>
  <si>
    <t>発電種別毎の発電事業者数</t>
    <phoneticPr fontId="1"/>
  </si>
  <si>
    <t>事業エリア数毎の発電事業者比率/事業エリア数毎の発電事業者数</t>
    <phoneticPr fontId="1"/>
  </si>
  <si>
    <t>[万kW]</t>
    <rPh sb="1" eb="2">
      <t>マン</t>
    </rPh>
    <phoneticPr fontId="1"/>
  </si>
  <si>
    <t>[%]</t>
    <phoneticPr fontId="1"/>
  </si>
  <si>
    <t>[台]</t>
    <rPh sb="1" eb="2">
      <t>ダイ</t>
    </rPh>
    <phoneticPr fontId="1"/>
  </si>
  <si>
    <t>[億kWh]</t>
    <rPh sb="1" eb="2">
      <t>オク</t>
    </rPh>
    <phoneticPr fontId="1"/>
  </si>
  <si>
    <t>[者]</t>
    <rPh sb="1" eb="2">
      <t>シャ</t>
    </rPh>
    <phoneticPr fontId="1"/>
  </si>
  <si>
    <t>上段：[者]，下段：[%]</t>
    <rPh sb="0" eb="2">
      <t>ジョウダン</t>
    </rPh>
    <rPh sb="4" eb="5">
      <t>シャ</t>
    </rPh>
    <rPh sb="7" eb="9">
      <t>ゲダン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</si>
  <si>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</si>
  <si>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</si>
  <si>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</si>
  <si>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</si>
  <si>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</si>
  <si>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</si>
  <si>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</si>
  <si>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</si>
  <si>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</si>
  <si>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</si>
  <si>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</si>
  <si>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種類</t>
    <rPh sb="0" eb="2">
      <t>シュルイ</t>
    </rPh>
    <phoneticPr fontId="1"/>
  </si>
  <si>
    <t>火力</t>
    <rPh sb="0" eb="2">
      <t>カリョク</t>
    </rPh>
    <phoneticPr fontId="1"/>
  </si>
  <si>
    <t>新エネルギー等</t>
    <rPh sb="0" eb="1">
      <t>シン</t>
    </rPh>
    <rPh sb="6" eb="7">
      <t>ナド</t>
    </rPh>
    <phoneticPr fontId="1"/>
  </si>
  <si>
    <t>その他</t>
    <phoneticPr fontId="1"/>
  </si>
  <si>
    <t>４月</t>
    <rPh sb="1" eb="2">
      <t>ガツ</t>
    </rPh>
    <phoneticPr fontId="1"/>
  </si>
  <si>
    <t>水力</t>
    <rPh sb="0" eb="2">
      <t>スイリョク</t>
    </rPh>
    <phoneticPr fontId="15"/>
  </si>
  <si>
    <t>図２－３</t>
    <phoneticPr fontId="1"/>
  </si>
  <si>
    <t>図２－４</t>
    <phoneticPr fontId="1"/>
  </si>
  <si>
    <t>図２－５</t>
    <rPh sb="0" eb="1">
      <t>ズ</t>
    </rPh>
    <phoneticPr fontId="1"/>
  </si>
  <si>
    <t>電源別供給力の推移</t>
  </si>
  <si>
    <t>エリア別太陽光・風力設備容量の推移</t>
  </si>
  <si>
    <t>設備利用率の推移（全国合計）</t>
  </si>
  <si>
    <t>休止１年以内</t>
    <rPh sb="0" eb="2">
      <t>キュウシ</t>
    </rPh>
    <rPh sb="3" eb="4">
      <t>ネン</t>
    </rPh>
    <rPh sb="4" eb="6">
      <t>イナイ</t>
    </rPh>
    <phoneticPr fontId="4"/>
  </si>
  <si>
    <t>休止１年～３年以内</t>
    <rPh sb="0" eb="2">
      <t>キュウシ</t>
    </rPh>
    <rPh sb="3" eb="4">
      <t>ネン</t>
    </rPh>
    <rPh sb="6" eb="7">
      <t>ネン</t>
    </rPh>
    <rPh sb="7" eb="9">
      <t>イナイ</t>
    </rPh>
    <phoneticPr fontId="4"/>
  </si>
  <si>
    <t>休止３年超過</t>
    <rPh sb="0" eb="2">
      <t>キュウシ</t>
    </rPh>
    <rPh sb="3" eb="4">
      <t>ネン</t>
    </rPh>
    <rPh sb="4" eb="6">
      <t>チョウカ</t>
    </rPh>
    <phoneticPr fontId="4"/>
  </si>
  <si>
    <t>４月</t>
    <rPh sb="1" eb="2">
      <t>ガツ</t>
    </rPh>
    <phoneticPr fontId="3"/>
  </si>
  <si>
    <t>水力</t>
    <rPh sb="0" eb="2">
      <t>スイリョク</t>
    </rPh>
    <phoneticPr fontId="2"/>
  </si>
  <si>
    <t>合計</t>
    <rPh sb="0" eb="2">
      <t>ゴウケイ</t>
    </rPh>
    <phoneticPr fontId="2"/>
  </si>
  <si>
    <t>表（別）２－５　沖縄エリアの指定断面の需給バランス</t>
    <phoneticPr fontId="1"/>
  </si>
  <si>
    <t>年間ＥＵＥの算定結果</t>
    <phoneticPr fontId="1"/>
  </si>
  <si>
    <t>表２－６</t>
    <rPh sb="0" eb="1">
      <t>ヒョウ</t>
    </rPh>
    <phoneticPr fontId="1"/>
  </si>
  <si>
    <t>表２－７</t>
    <rPh sb="0" eb="1">
      <t>ヒョウ</t>
    </rPh>
    <phoneticPr fontId="1"/>
  </si>
  <si>
    <t>年間ＥＵＥの算定結果</t>
  </si>
  <si>
    <t>（kWh/kW・年）</t>
    <phoneticPr fontId="2"/>
  </si>
  <si>
    <t>燃種</t>
    <rPh sb="0" eb="1">
      <t>ネン</t>
    </rPh>
    <rPh sb="1" eb="2">
      <t>シュ</t>
    </rPh>
    <phoneticPr fontId="1"/>
  </si>
  <si>
    <t>新規計上分</t>
    <rPh sb="0" eb="2">
      <t>シンキ</t>
    </rPh>
    <rPh sb="2" eb="4">
      <t>ケイジョウ</t>
    </rPh>
    <rPh sb="4" eb="5">
      <t>ブン</t>
    </rPh>
    <phoneticPr fontId="19"/>
  </si>
  <si>
    <t>従来から計上分</t>
    <rPh sb="0" eb="2">
      <t>ジュウライ</t>
    </rPh>
    <rPh sb="4" eb="6">
      <t>ケイジョウ</t>
    </rPh>
    <rPh sb="6" eb="7">
      <t>ブン</t>
    </rPh>
    <phoneticPr fontId="19"/>
  </si>
  <si>
    <t>合計</t>
    <rPh sb="0" eb="2">
      <t>ゴウケイ</t>
    </rPh>
    <phoneticPr fontId="19"/>
  </si>
  <si>
    <t>石炭</t>
    <phoneticPr fontId="19"/>
  </si>
  <si>
    <t>２０２４年度 沖縄エリアにおける補完的確認の予備率見通し（送電端）</t>
    <phoneticPr fontId="1"/>
  </si>
  <si>
    <t/>
  </si>
  <si>
    <t>北海道</t>
    <rPh sb="0" eb="3">
      <t>ホッカイドウ</t>
    </rPh>
    <phoneticPr fontId="2"/>
  </si>
  <si>
    <t>東北</t>
    <rPh sb="0" eb="2">
      <t>トウホク</t>
    </rPh>
    <phoneticPr fontId="2"/>
  </si>
  <si>
    <t>東京</t>
    <rPh sb="0" eb="2">
      <t>トウキョウ</t>
    </rPh>
    <phoneticPr fontId="2"/>
  </si>
  <si>
    <t>中部</t>
    <rPh sb="0" eb="2">
      <t>チュウブ</t>
    </rPh>
    <phoneticPr fontId="2"/>
  </si>
  <si>
    <t>北陸</t>
    <rPh sb="0" eb="2">
      <t>ホクリク</t>
    </rPh>
    <phoneticPr fontId="2"/>
  </si>
  <si>
    <t>関西</t>
    <rPh sb="0" eb="2">
      <t>カンサイ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</si>
  <si>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</si>
  <si>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</si>
  <si>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</t>
    <rPh sb="0" eb="2">
      <t>キュウシュウ</t>
    </rPh>
    <phoneticPr fontId="2"/>
  </si>
  <si>
    <t>9エリア計</t>
    <rPh sb="4" eb="5">
      <t>ケイ</t>
    </rPh>
    <phoneticPr fontId="2"/>
  </si>
  <si>
    <t>沖縄</t>
    <rPh sb="0" eb="2">
      <t>オキナワ</t>
    </rPh>
    <phoneticPr fontId="2"/>
  </si>
  <si>
    <t>蓄電池</t>
    <rPh sb="0" eb="3">
      <t>チクデンチ</t>
    </rPh>
    <phoneticPr fontId="1"/>
  </si>
  <si>
    <t>蓄電池</t>
    <rPh sb="0" eb="3">
      <t>チクデンチ</t>
    </rPh>
    <phoneticPr fontId="1"/>
  </si>
  <si>
    <t>－</t>
    <phoneticPr fontId="1"/>
  </si>
  <si>
    <t>実績</t>
    <rPh sb="0" eb="2">
      <t>ジッセキ</t>
    </rPh>
    <phoneticPr fontId="1"/>
  </si>
  <si>
    <t xml:space="preserve">平均増減率(%) </t>
    <phoneticPr fontId="1"/>
  </si>
  <si>
    <t>年度</t>
    <rPh sb="0" eb="2">
      <t>ネンド</t>
    </rPh>
    <phoneticPr fontId="1"/>
  </si>
  <si>
    <t>4月</t>
    <rPh sb="1" eb="2">
      <t>ツキ</t>
    </rPh>
    <phoneticPr fontId="1"/>
  </si>
  <si>
    <t>1000万kW以上</t>
  </si>
  <si>
    <t>100万kW以上1000万kW未満</t>
  </si>
  <si>
    <t>100万kW未満</t>
  </si>
  <si>
    <t>2023年度</t>
  </si>
  <si>
    <t>100億kWh以上</t>
  </si>
  <si>
    <t>10億kWh以上100億kWh未満</t>
  </si>
  <si>
    <t>10億kWh未満</t>
  </si>
  <si>
    <t>差</t>
    <rPh sb="0" eb="1">
      <t>サ</t>
    </rPh>
    <phoneticPr fontId="1"/>
  </si>
  <si>
    <t>(+1)</t>
  </si>
  <si>
    <t>(+10)</t>
  </si>
  <si>
    <t>前年差
（グラフ用）</t>
    <rPh sb="0" eb="3">
      <t>ゼンネンサ</t>
    </rPh>
    <rPh sb="8" eb="9">
      <t>ヨウ</t>
    </rPh>
    <phoneticPr fontId="8"/>
  </si>
  <si>
    <t>上記以外の事業者 ※2</t>
    <rPh sb="0" eb="2">
      <t>ジョウキ</t>
    </rPh>
    <rPh sb="2" eb="4">
      <t>イガイ</t>
    </rPh>
    <rPh sb="5" eb="8">
      <t>ジギョウシャ</t>
    </rPh>
    <phoneticPr fontId="8"/>
  </si>
  <si>
    <t>新エネのみ ※1</t>
    <rPh sb="0" eb="1">
      <t>シン</t>
    </rPh>
    <phoneticPr fontId="8"/>
  </si>
  <si>
    <t>[者]</t>
    <rPh sb="1" eb="2">
      <t>シャ</t>
    </rPh>
    <phoneticPr fontId="8"/>
  </si>
  <si>
    <t>鉄塔の経年分布（66kV～500kV）</t>
  </si>
  <si>
    <t>変圧器の経年分布（66kV～500kV油入）</t>
  </si>
  <si>
    <t>コンクリート柱の経年分布（6.6kV以下）</t>
  </si>
  <si>
    <t>鉄塔(66kV～500kV)の経年分布</t>
    <rPh sb="0" eb="2">
      <t>テットウ</t>
    </rPh>
    <rPh sb="15" eb="17">
      <t>ケイネン</t>
    </rPh>
    <rPh sb="17" eb="19">
      <t>ブンプ</t>
    </rPh>
    <phoneticPr fontId="1"/>
  </si>
  <si>
    <t>設備量合計</t>
    <rPh sb="0" eb="3">
      <t>セツビリョウ</t>
    </rPh>
    <rPh sb="3" eb="5">
      <t>ゴウケイ</t>
    </rPh>
    <phoneticPr fontId="1"/>
  </si>
  <si>
    <t>製造年度</t>
    <rPh sb="0" eb="4">
      <t>セイゾウネンド</t>
    </rPh>
    <phoneticPr fontId="1"/>
  </si>
  <si>
    <t>一般送配電事業者10社の設備（2020年度末時点）</t>
    <phoneticPr fontId="1"/>
  </si>
  <si>
    <t>[基]</t>
    <phoneticPr fontId="1"/>
  </si>
  <si>
    <t>変圧器(66kV～500kV,油入)の経年分布</t>
    <rPh sb="0" eb="3">
      <t>ヘンアツキ</t>
    </rPh>
    <rPh sb="15" eb="16">
      <t>ユ</t>
    </rPh>
    <rPh sb="16" eb="17">
      <t>ニュウ</t>
    </rPh>
    <rPh sb="19" eb="21">
      <t>ケイネン</t>
    </rPh>
    <rPh sb="21" eb="23">
      <t>ブンプ</t>
    </rPh>
    <phoneticPr fontId="1"/>
  </si>
  <si>
    <t>コンクリート柱(6.6kV以下)の経年分布</t>
    <rPh sb="6" eb="7">
      <t>バシラ</t>
    </rPh>
    <rPh sb="13" eb="15">
      <t>イカ</t>
    </rPh>
    <rPh sb="17" eb="19">
      <t>ケイネン</t>
    </rPh>
    <rPh sb="19" eb="21">
      <t>ブンプ</t>
    </rPh>
    <phoneticPr fontId="1"/>
  </si>
  <si>
    <t>[本]</t>
    <rPh sb="1" eb="2">
      <t>ホン</t>
    </rPh>
    <phoneticPr fontId="1"/>
  </si>
  <si>
    <t>その他</t>
    <rPh sb="2" eb="3">
      <t>タ</t>
    </rPh>
    <phoneticPr fontId="8"/>
  </si>
  <si>
    <t>合計</t>
    <rPh sb="0" eb="2">
      <t>ゴウケイ</t>
    </rPh>
    <phoneticPr fontId="5"/>
  </si>
  <si>
    <t>事業規模（需要電力）別の小売電気事業者数</t>
    <rPh sb="0" eb="2">
      <t>ジギョウ</t>
    </rPh>
    <rPh sb="2" eb="4">
      <t>キボ</t>
    </rPh>
    <phoneticPr fontId="1"/>
  </si>
  <si>
    <t>事業規模（需要電力）別の需要電力（積算）</t>
    <rPh sb="5" eb="7">
      <t>ジュヨウ</t>
    </rPh>
    <rPh sb="7" eb="9">
      <t>デンリョク</t>
    </rPh>
    <phoneticPr fontId="1"/>
  </si>
  <si>
    <t>事業規模（需要電力量）別の小売電気事業者数</t>
    <rPh sb="0" eb="2">
      <t>ジギョウ</t>
    </rPh>
    <rPh sb="2" eb="4">
      <t>キボ</t>
    </rPh>
    <rPh sb="5" eb="7">
      <t>ジュヨウ</t>
    </rPh>
    <phoneticPr fontId="1"/>
  </si>
  <si>
    <t>事業規模（需要電力量）別の需要電力量（積算）</t>
    <rPh sb="0" eb="2">
      <t>ジギョウ</t>
    </rPh>
    <rPh sb="2" eb="4">
      <t>キボ</t>
    </rPh>
    <rPh sb="5" eb="7">
      <t>ジュヨウ</t>
    </rPh>
    <rPh sb="7" eb="9">
      <t>デンリョク</t>
    </rPh>
    <rPh sb="9" eb="10">
      <t>リョウ</t>
    </rPh>
    <phoneticPr fontId="1"/>
  </si>
  <si>
    <t>事業規模（供給電力）別の発電事業者数</t>
    <rPh sb="0" eb="2">
      <t>ジギョウ</t>
    </rPh>
    <rPh sb="2" eb="4">
      <t>キボ</t>
    </rPh>
    <phoneticPr fontId="1"/>
  </si>
  <si>
    <t>事業規模（供給電力）別の供給電力（積算）</t>
    <rPh sb="0" eb="2">
      <t>ジギョウ</t>
    </rPh>
    <rPh sb="2" eb="4">
      <t>キボ</t>
    </rPh>
    <rPh sb="5" eb="7">
      <t>キョウキュウ</t>
    </rPh>
    <rPh sb="7" eb="9">
      <t>デンリョク</t>
    </rPh>
    <rPh sb="10" eb="11">
      <t>ベツ</t>
    </rPh>
    <phoneticPr fontId="1"/>
  </si>
  <si>
    <t>事業規模（供給電力量）別の発電事業者数</t>
    <rPh sb="0" eb="4">
      <t>ジギョウキボ</t>
    </rPh>
    <rPh sb="5" eb="7">
      <t>キョウキュウ</t>
    </rPh>
    <rPh sb="7" eb="9">
      <t>デンリョク</t>
    </rPh>
    <rPh sb="9" eb="10">
      <t>リョウ</t>
    </rPh>
    <rPh sb="11" eb="12">
      <t>ベツ</t>
    </rPh>
    <phoneticPr fontId="1"/>
  </si>
  <si>
    <t>事業規模（供給電力量）別の供給電力量（積算）</t>
    <phoneticPr fontId="1"/>
  </si>
  <si>
    <t>事業規模（需要電力）別の小売電気事業者数/事業規模（需要電力）別の需要電力（積算）</t>
    <rPh sb="0" eb="4">
      <t>ジギョウキボ</t>
    </rPh>
    <rPh sb="21" eb="25">
      <t>ジギョウキボ</t>
    </rPh>
    <rPh sb="26" eb="30">
      <t>ジュヨウデンリョク</t>
    </rPh>
    <rPh sb="31" eb="32">
      <t>ベツ</t>
    </rPh>
    <phoneticPr fontId="1"/>
  </si>
  <si>
    <t>事業規模（需要電力量）別の小売電気事業者数/事業規模（需要電力量）別の需要電力量（積算）</t>
    <rPh sb="0" eb="4">
      <t>ジギョウキボ</t>
    </rPh>
    <rPh sb="22" eb="24">
      <t>ジギョウ</t>
    </rPh>
    <rPh sb="27" eb="32">
      <t>ジュヨウデンリョクリョウ</t>
    </rPh>
    <phoneticPr fontId="1"/>
  </si>
  <si>
    <t>事業規模（供給電力）別の発電事業者数/事業規模（供給電力）別の供給電力（積算）</t>
    <rPh sb="0" eb="4">
      <t>ジギョウキボ</t>
    </rPh>
    <rPh sb="19" eb="23">
      <t>ジギョウキボ</t>
    </rPh>
    <rPh sb="24" eb="28">
      <t>キョウキュウデンリョク</t>
    </rPh>
    <phoneticPr fontId="1"/>
  </si>
  <si>
    <t>事業規模（供給電力量）別の発電事業者数/事業規模（供給電力量）別の供給電力量（積算）</t>
    <rPh sb="0" eb="4">
      <t>ジギョウキボ</t>
    </rPh>
    <rPh sb="20" eb="24">
      <t>ジギョウキボ</t>
    </rPh>
    <rPh sb="25" eb="30">
      <t>キョウキュウデンリョクリョウ</t>
    </rPh>
    <phoneticPr fontId="1"/>
  </si>
  <si>
    <t>２０２４年度詳細データ</t>
    <rPh sb="6" eb="8">
      <t>ショウサイ</t>
    </rPh>
    <phoneticPr fontId="1"/>
  </si>
  <si>
    <t>最大３日平均電力の実績と今後の見通し</t>
  </si>
  <si>
    <t>設備容量（全国合計）</t>
  </si>
  <si>
    <t>【万kW】</t>
    <rPh sb="1" eb="2">
      <t>マン</t>
    </rPh>
    <phoneticPr fontId="1"/>
  </si>
  <si>
    <t>ー</t>
    <phoneticPr fontId="1"/>
  </si>
  <si>
    <t>事業エリア数毎の小売電気事業者比率・事業者数</t>
    <rPh sb="18" eb="21">
      <t>ジギョウシャ</t>
    </rPh>
    <rPh sb="21" eb="22">
      <t>スウ</t>
    </rPh>
    <phoneticPr fontId="1"/>
  </si>
  <si>
    <t>発電種別毎の発電事業者数</t>
    <rPh sb="0" eb="2">
      <t>ハツデン</t>
    </rPh>
    <phoneticPr fontId="1"/>
  </si>
  <si>
    <t>事業エリア数毎の発電事業者比率・事業者数</t>
    <rPh sb="8" eb="10">
      <t>ハツデン</t>
    </rPh>
    <rPh sb="16" eb="19">
      <t>ジギョウシャ</t>
    </rPh>
    <rPh sb="19" eb="20">
      <t>スウ</t>
    </rPh>
    <phoneticPr fontId="1"/>
  </si>
  <si>
    <t>各エリアで事業を展開する発電事業者数</t>
    <rPh sb="12" eb="14">
      <t>ハツデン</t>
    </rPh>
    <phoneticPr fontId="1"/>
  </si>
  <si>
    <t>表２－２</t>
    <rPh sb="0" eb="1">
      <t>ヒョウ</t>
    </rPh>
    <phoneticPr fontId="1"/>
  </si>
  <si>
    <t>表２－４</t>
    <rPh sb="0" eb="1">
      <t>ヒョウ</t>
    </rPh>
    <phoneticPr fontId="1"/>
  </si>
  <si>
    <t>表２－８</t>
    <rPh sb="0" eb="1">
      <t>ヒョウ</t>
    </rPh>
    <phoneticPr fontId="1"/>
  </si>
  <si>
    <t>（億kWh）</t>
    <rPh sb="1" eb="2">
      <t>オク</t>
    </rPh>
    <phoneticPr fontId="3"/>
  </si>
  <si>
    <t>供給電力量</t>
    <rPh sb="0" eb="2">
      <t>キョウキュウ</t>
    </rPh>
    <rPh sb="2" eb="4">
      <t>デンリョク</t>
    </rPh>
    <rPh sb="4" eb="5">
      <t>リョウ</t>
    </rPh>
    <phoneticPr fontId="3"/>
  </si>
  <si>
    <t>4月</t>
    <rPh sb="1" eb="2">
      <t>ツキ</t>
    </rPh>
    <phoneticPr fontId="3"/>
  </si>
  <si>
    <t>年度計</t>
    <rPh sb="0" eb="2">
      <t>ネンド</t>
    </rPh>
    <rPh sb="2" eb="3">
      <t>ケイ</t>
    </rPh>
    <phoneticPr fontId="3"/>
  </si>
  <si>
    <t>２０２５年度 沖縄エリアにおける補完的確認の予備率見通し（送電端）</t>
    <phoneticPr fontId="1"/>
  </si>
  <si>
    <t>２０２４年度供給計画（第１年度）の各月補修量</t>
    <phoneticPr fontId="1"/>
  </si>
  <si>
    <t>２０２４年度供給計画（第１年度）と２０２３年度供給計画（第２年度）の各月補修量の増減</t>
    <rPh sb="4" eb="6">
      <t>ネンド</t>
    </rPh>
    <rPh sb="6" eb="10">
      <t>キョウキュウケイカク</t>
    </rPh>
    <rPh sb="21" eb="23">
      <t>ネンド</t>
    </rPh>
    <rPh sb="23" eb="25">
      <t>キョウキュウ</t>
    </rPh>
    <rPh sb="25" eb="27">
      <t>ケイカク</t>
    </rPh>
    <phoneticPr fontId="1"/>
  </si>
  <si>
    <t xml:space="preserve">２０２４年度中に休廃止となる火力電源 </t>
    <phoneticPr fontId="1"/>
  </si>
  <si>
    <t>第１年度（２０２４年度）における電力量（ｋＷｈ）バランス</t>
    <phoneticPr fontId="1"/>
  </si>
  <si>
    <t>エリア別の電源種別の設備容量比率（２０２３年度末）</t>
    <phoneticPr fontId="1"/>
  </si>
  <si>
    <t>２０２３年度のエリア別発電電力量（送電端）の比率</t>
    <phoneticPr fontId="1"/>
  </si>
  <si>
    <t>調整能力の推移</t>
    <rPh sb="0" eb="2">
      <t>チョウセイ</t>
    </rPh>
    <rPh sb="2" eb="4">
      <t>ノウリョク</t>
    </rPh>
    <rPh sb="5" eb="7">
      <t>スイイ</t>
    </rPh>
    <phoneticPr fontId="1"/>
  </si>
  <si>
    <t>図３－６</t>
    <phoneticPr fontId="1"/>
  </si>
  <si>
    <t>各エリアで事業を展開する小売電気事業者数</t>
    <phoneticPr fontId="1"/>
  </si>
  <si>
    <t>各エリアで事業を展開する発電事業者数</t>
    <phoneticPr fontId="1"/>
  </si>
  <si>
    <t>表（別）１－１～５</t>
    <phoneticPr fontId="1"/>
  </si>
  <si>
    <t>２０２５年度詳細データ</t>
    <rPh sb="6" eb="8">
      <t>ショウサイ</t>
    </rPh>
    <phoneticPr fontId="1"/>
  </si>
  <si>
    <t>第１年度（２０２４年度）における供給電力量と需要電力量との差分</t>
    <phoneticPr fontId="1"/>
  </si>
  <si>
    <t>図３－７</t>
    <phoneticPr fontId="1"/>
  </si>
  <si>
    <t>図３－４</t>
    <phoneticPr fontId="1"/>
  </si>
  <si>
    <t>火力発電の電源開発及び休廃止計画（設備量ベース、２０２４年度からの累計値）</t>
  </si>
  <si>
    <t>図６－８</t>
    <phoneticPr fontId="1"/>
  </si>
  <si>
    <t>需要電力量</t>
    <rPh sb="0" eb="5">
      <t>ジュヨウデンリョクリョウ</t>
    </rPh>
    <phoneticPr fontId="3"/>
  </si>
  <si>
    <t>第１年度（２０２４年度）における電力量（ｋＷｈ）バランス</t>
  </si>
  <si>
    <t>第１年度（２０２４年度）における供給電力量と需要電力量との差分</t>
  </si>
  <si>
    <t>需要電力量</t>
    <rPh sb="2" eb="5">
      <t>デンリョクリョウ</t>
    </rPh>
    <phoneticPr fontId="3"/>
  </si>
  <si>
    <t>供給電力量と需要電力量の差分量</t>
    <rPh sb="0" eb="5">
      <t>キョウキュウデンリョクリョウ</t>
    </rPh>
    <rPh sb="6" eb="11">
      <t>ジュヨウデンリョクリョウ</t>
    </rPh>
    <rPh sb="12" eb="15">
      <t>サブンリョウ</t>
    </rPh>
    <phoneticPr fontId="3"/>
  </si>
  <si>
    <t>供給電力量と需要電力量の差分率</t>
    <rPh sb="0" eb="5">
      <t>キョウキュウデンリョクリョウ</t>
    </rPh>
    <rPh sb="6" eb="11">
      <t>ジュヨウデンリョクリョウ</t>
    </rPh>
    <rPh sb="12" eb="15">
      <t>サブンリツ</t>
    </rPh>
    <phoneticPr fontId="3"/>
  </si>
  <si>
    <t>＜容量市場・供給計画における目標停電量＞</t>
    <rPh sb="1" eb="5">
      <t>ヨウリョウシジョウ</t>
    </rPh>
    <rPh sb="6" eb="10">
      <t>キョウキュウケイカク</t>
    </rPh>
    <rPh sb="14" eb="16">
      <t>モクヒョウ</t>
    </rPh>
    <rPh sb="16" eb="19">
      <t>テイデンリョウ</t>
    </rPh>
    <phoneticPr fontId="1"/>
  </si>
  <si>
    <t>表（別）１－６～１０</t>
    <phoneticPr fontId="1"/>
  </si>
  <si>
    <t>4月</t>
  </si>
  <si>
    <t>沖縄</t>
  </si>
  <si>
    <t>表（別）１－３　エリア間の供給力送受を考慮した各月別の供給力見通し</t>
    <rPh sb="0" eb="1">
      <t>ヒョウ</t>
    </rPh>
    <rPh sb="2" eb="3">
      <t>ベツ</t>
    </rPh>
    <rPh sb="11" eb="12">
      <t>カン</t>
    </rPh>
    <rPh sb="13" eb="16">
      <t>キョウキュウリョク</t>
    </rPh>
    <rPh sb="16" eb="18">
      <t>ソウジュ</t>
    </rPh>
    <rPh sb="19" eb="21">
      <t>コウリョ</t>
    </rPh>
    <rPh sb="23" eb="24">
      <t>カク</t>
    </rPh>
    <rPh sb="24" eb="25">
      <t>ツキ</t>
    </rPh>
    <rPh sb="25" eb="26">
      <t>ベツ</t>
    </rPh>
    <rPh sb="27" eb="29">
      <t>キョウキュウ</t>
    </rPh>
    <rPh sb="29" eb="30">
      <t>リョク</t>
    </rPh>
    <rPh sb="30" eb="32">
      <t>ミトオ</t>
    </rPh>
    <phoneticPr fontId="1"/>
  </si>
  <si>
    <t>表（別）１－４　エリア間の供給力送受を考慮した供給予備率</t>
    <phoneticPr fontId="1"/>
  </si>
  <si>
    <t>表（別）１－５　沖縄エリアの指定断面の需給バランス</t>
    <phoneticPr fontId="1"/>
  </si>
  <si>
    <t>表（別）１－６　各月別の需要電力見通し</t>
    <phoneticPr fontId="1"/>
  </si>
  <si>
    <t>表（別）１－７　各月別の供給力見通し</t>
    <phoneticPr fontId="1"/>
  </si>
  <si>
    <t>表（別）１－８　エリア間の供給力送受を考慮した各月別の供給力見通し</t>
    <rPh sb="11" eb="12">
      <t>カン</t>
    </rPh>
    <rPh sb="13" eb="15">
      <t>キョウキュウ</t>
    </rPh>
    <rPh sb="15" eb="16">
      <t>リョク</t>
    </rPh>
    <rPh sb="16" eb="18">
      <t>ソウジュ</t>
    </rPh>
    <rPh sb="19" eb="21">
      <t>コウリョ</t>
    </rPh>
    <phoneticPr fontId="1"/>
  </si>
  <si>
    <t>表（別）１－９　エリア間の供給力送受を考慮した供給予備率</t>
    <phoneticPr fontId="1"/>
  </si>
  <si>
    <t>表（別）１－１０　沖縄エリアの指定断面の需給バランス</t>
    <phoneticPr fontId="1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</si>
  <si>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</si>
  <si>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</si>
  <si>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東京</t>
    <rPh sb="0" eb="2">
      <t>トウキョウ</t>
    </rPh>
    <phoneticPr fontId="4"/>
  </si>
  <si>
    <t>中部</t>
    <rPh sb="0" eb="2">
      <t>チュウブ</t>
    </rPh>
    <phoneticPr fontId="4"/>
  </si>
  <si>
    <t>北陸</t>
    <rPh sb="0" eb="2">
      <t>ホクリク</t>
    </rPh>
    <phoneticPr fontId="4"/>
  </si>
  <si>
    <t>関西</t>
    <rPh sb="0" eb="2">
      <t>カンサイ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</si>
  <si>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</si>
  <si>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</si>
  <si>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</si>
  <si>
    <t>送受合計</t>
    <rPh sb="0" eb="2">
      <t>ソウジュ</t>
    </rPh>
    <rPh sb="2" eb="4">
      <t>ゴウケイ</t>
    </rPh>
    <phoneticPr fontId="4"/>
  </si>
  <si>
    <t>エリア外との取引電力の需要電力に対する比率</t>
    <phoneticPr fontId="1"/>
  </si>
  <si>
    <t>エリア外との取引電力</t>
    <phoneticPr fontId="1"/>
  </si>
  <si>
    <t>エリア外との取引電力量</t>
    <phoneticPr fontId="1"/>
  </si>
  <si>
    <t>エリア外との取引電力量の需要電力量に対する比率</t>
    <phoneticPr fontId="1"/>
  </si>
  <si>
    <t>２０２４年度供給計画（第１年度）の各月補修量</t>
    <phoneticPr fontId="1"/>
  </si>
  <si>
    <t>２０２４年度供給計画（第１年度）と２０２３年度供給計画（第２年度）の各月補修量の増減</t>
    <phoneticPr fontId="1"/>
  </si>
  <si>
    <t>火力等</t>
    <rPh sb="0" eb="2">
      <t>カリョク</t>
    </rPh>
    <rPh sb="2" eb="3">
      <t>トウ</t>
    </rPh>
    <phoneticPr fontId="3"/>
  </si>
  <si>
    <t>火力等</t>
    <rPh sb="0" eb="2">
      <t>カリョク</t>
    </rPh>
    <rPh sb="2" eb="3">
      <t>トウ</t>
    </rPh>
    <phoneticPr fontId="15"/>
  </si>
  <si>
    <t>石油他</t>
    <rPh sb="2" eb="3">
      <t>ホカ</t>
    </rPh>
    <phoneticPr fontId="19"/>
  </si>
  <si>
    <t>図２－６</t>
    <rPh sb="0" eb="1">
      <t>ズ</t>
    </rPh>
    <phoneticPr fontId="1"/>
  </si>
  <si>
    <t>図２－7</t>
    <rPh sb="0" eb="1">
      <t>ズ</t>
    </rPh>
    <phoneticPr fontId="1"/>
  </si>
  <si>
    <t>【万kW】</t>
    <rPh sb="1" eb="2">
      <t>マン</t>
    </rPh>
    <phoneticPr fontId="19"/>
  </si>
  <si>
    <t>石炭（新増設）</t>
    <rPh sb="0" eb="2">
      <t>セキタン</t>
    </rPh>
    <rPh sb="3" eb="6">
      <t>シンゾウセツ</t>
    </rPh>
    <phoneticPr fontId="1"/>
  </si>
  <si>
    <t>ＬＮＧ（新増設）</t>
    <rPh sb="4" eb="7">
      <t>シンゾウセツ</t>
    </rPh>
    <phoneticPr fontId="1"/>
  </si>
  <si>
    <t>石油他（新増設）</t>
    <rPh sb="0" eb="2">
      <t>セキユ</t>
    </rPh>
    <rPh sb="2" eb="3">
      <t>ホカ</t>
    </rPh>
    <rPh sb="4" eb="7">
      <t>シンゾウセツ</t>
    </rPh>
    <phoneticPr fontId="1"/>
  </si>
  <si>
    <t>石炭（休廃止）</t>
    <rPh sb="0" eb="2">
      <t>セキタン</t>
    </rPh>
    <rPh sb="3" eb="4">
      <t>キュウ</t>
    </rPh>
    <rPh sb="4" eb="6">
      <t>ハイシ</t>
    </rPh>
    <phoneticPr fontId="1"/>
  </si>
  <si>
    <t>ＬＮＧ（休廃止）</t>
    <rPh sb="4" eb="5">
      <t>キュウ</t>
    </rPh>
    <rPh sb="5" eb="7">
      <t>ハイシ</t>
    </rPh>
    <phoneticPr fontId="1"/>
  </si>
  <si>
    <t>石油他（休廃止）</t>
    <rPh sb="0" eb="2">
      <t>セキユ</t>
    </rPh>
    <rPh sb="2" eb="3">
      <t>ホカ</t>
    </rPh>
    <rPh sb="4" eb="5">
      <t>キュウ</t>
    </rPh>
    <rPh sb="5" eb="7">
      <t>ハイシ</t>
    </rPh>
    <phoneticPr fontId="1"/>
  </si>
  <si>
    <t>火力発電の電源開発及び休廃止計画（設備量ベース、２０２４年度からの累計値）</t>
    <rPh sb="0" eb="4">
      <t>カリョクハツデン</t>
    </rPh>
    <rPh sb="5" eb="9">
      <t>デンゲンカイハツ</t>
    </rPh>
    <rPh sb="9" eb="10">
      <t>オヨ</t>
    </rPh>
    <rPh sb="11" eb="16">
      <t>キュウハイシケイカク</t>
    </rPh>
    <rPh sb="17" eb="20">
      <t>セツビリョウ</t>
    </rPh>
    <rPh sb="28" eb="30">
      <t>ネンド</t>
    </rPh>
    <rPh sb="33" eb="36">
      <t>ルイケイアタイ</t>
    </rPh>
    <phoneticPr fontId="1"/>
  </si>
  <si>
    <t>2024年度供給計画</t>
    <rPh sb="4" eb="6">
      <t>ネンド</t>
    </rPh>
    <rPh sb="6" eb="10">
      <t>キョウキュウケイカク</t>
    </rPh>
    <phoneticPr fontId="1"/>
  </si>
  <si>
    <t>参考：202３年度供給計画</t>
    <rPh sb="0" eb="2">
      <t>サンコウ</t>
    </rPh>
    <rPh sb="7" eb="9">
      <t>ネンド</t>
    </rPh>
    <rPh sb="9" eb="13">
      <t>キョウキュウケイカク</t>
    </rPh>
    <phoneticPr fontId="1"/>
  </si>
  <si>
    <t>-</t>
    <phoneticPr fontId="1"/>
  </si>
  <si>
    <t>2024年度</t>
  </si>
  <si>
    <t>2028年度</t>
  </si>
  <si>
    <t>2033年度</t>
  </si>
  <si>
    <t>設備計上なし ※3</t>
    <rPh sb="0" eb="2">
      <t>セツビ</t>
    </rPh>
    <rPh sb="2" eb="4">
      <t>ケイジョウ</t>
    </rPh>
    <phoneticPr fontId="1"/>
  </si>
  <si>
    <t>(+34)</t>
  </si>
  <si>
    <t>(+6)</t>
  </si>
  <si>
    <t>(△2)</t>
  </si>
  <si>
    <t>(+18)</t>
  </si>
  <si>
    <t>2023年度事業者数（2023供給計画）</t>
  </si>
  <si>
    <t>2024年度事業者数（2024供給計画）</t>
  </si>
  <si>
    <t>エリア外との取引電力/エリア外との取引電力の需要電力に対する比率</t>
    <rPh sb="6" eb="8">
      <t>トリヒキ</t>
    </rPh>
    <rPh sb="8" eb="10">
      <t>デンリョク</t>
    </rPh>
    <rPh sb="14" eb="15">
      <t>ガイ</t>
    </rPh>
    <rPh sb="17" eb="19">
      <t>トリヒキ</t>
    </rPh>
    <rPh sb="19" eb="21">
      <t>デンリョク</t>
    </rPh>
    <rPh sb="22" eb="24">
      <t>ジュヨウ</t>
    </rPh>
    <rPh sb="24" eb="26">
      <t>デンリョク</t>
    </rPh>
    <rPh sb="27" eb="28">
      <t>タイ</t>
    </rPh>
    <rPh sb="30" eb="32">
      <t>ヒリツ</t>
    </rPh>
    <phoneticPr fontId="1"/>
  </si>
  <si>
    <t>エリア外との取引電力量/エリア外との取引電力量の需要電力量に対する比率</t>
    <rPh sb="6" eb="8">
      <t>トリヒキ</t>
    </rPh>
    <rPh sb="8" eb="10">
      <t>デンリョク</t>
    </rPh>
    <rPh sb="10" eb="11">
      <t>リョウ</t>
    </rPh>
    <rPh sb="15" eb="16">
      <t>ガイ</t>
    </rPh>
    <rPh sb="18" eb="20">
      <t>トリヒキ</t>
    </rPh>
    <rPh sb="20" eb="22">
      <t>デンリョク</t>
    </rPh>
    <rPh sb="22" eb="23">
      <t>リョウ</t>
    </rPh>
    <rPh sb="24" eb="26">
      <t>ジュヨウ</t>
    </rPh>
    <rPh sb="26" eb="28">
      <t>デンリョク</t>
    </rPh>
    <rPh sb="28" eb="29">
      <t>リョウ</t>
    </rPh>
    <rPh sb="30" eb="31">
      <t>タイ</t>
    </rPh>
    <rPh sb="33" eb="35">
      <t>ヒリツ</t>
    </rPh>
    <phoneticPr fontId="1"/>
  </si>
  <si>
    <t>［万kW］</t>
    <rPh sb="1" eb="2">
      <t>マン</t>
    </rPh>
    <phoneticPr fontId="1"/>
  </si>
  <si>
    <t>（単位：万kW）</t>
    <rPh sb="1" eb="3">
      <t>タンイ</t>
    </rPh>
    <rPh sb="4" eb="5">
      <t>マン</t>
    </rPh>
    <phoneticPr fontId="1"/>
  </si>
  <si>
    <t>一般水力</t>
    <rPh sb="0" eb="4">
      <t>イッパンスイリョク</t>
    </rPh>
    <phoneticPr fontId="1"/>
  </si>
  <si>
    <t>揚水</t>
    <phoneticPr fontId="1"/>
  </si>
  <si>
    <t>LNG</t>
  </si>
  <si>
    <t>蓄電池</t>
  </si>
  <si>
    <t>ネガワット</t>
  </si>
  <si>
    <t>新エネ・その他</t>
    <rPh sb="0" eb="1">
      <t>シン</t>
    </rPh>
    <rPh sb="6" eb="7">
      <t>タ</t>
    </rPh>
    <phoneticPr fontId="1"/>
  </si>
  <si>
    <t>合計</t>
    <phoneticPr fontId="1"/>
  </si>
  <si>
    <t>需要比率</t>
    <rPh sb="0" eb="4">
      <t>ジュヨウヒリツ</t>
    </rPh>
    <phoneticPr fontId="1"/>
  </si>
  <si>
    <t>小売電気事業者の確保済供給力（８月、送電端）</t>
  </si>
  <si>
    <t>[万kW]</t>
    <rPh sb="1" eb="2">
      <t>マン</t>
    </rPh>
    <phoneticPr fontId="8"/>
  </si>
  <si>
    <t>需要電力（全国計）</t>
    <rPh sb="0" eb="4">
      <t>ジュヨウデンリョク</t>
    </rPh>
    <rPh sb="5" eb="7">
      <t>ゼンコク</t>
    </rPh>
    <rPh sb="7" eb="8">
      <t>ケイ</t>
    </rPh>
    <phoneticPr fontId="8"/>
  </si>
  <si>
    <t>小売確保済供給力</t>
  </si>
  <si>
    <t>小売確保済供給力(旧一般電気事業者等※1)</t>
    <rPh sb="9" eb="10">
      <t>キュウ</t>
    </rPh>
    <rPh sb="10" eb="12">
      <t>イッパン</t>
    </rPh>
    <rPh sb="12" eb="14">
      <t>デンキ</t>
    </rPh>
    <rPh sb="14" eb="17">
      <t>ジギョウシャ</t>
    </rPh>
    <rPh sb="17" eb="18">
      <t>トウ</t>
    </rPh>
    <phoneticPr fontId="8"/>
  </si>
  <si>
    <t>小売確保済供給力(その他小売電気事業者)</t>
    <rPh sb="11" eb="12">
      <t>タ</t>
    </rPh>
    <rPh sb="12" eb="19">
      <t>コウリデンキジギョウシャ</t>
    </rPh>
    <phoneticPr fontId="8"/>
  </si>
  <si>
    <t>小売確保済供給力比率</t>
    <rPh sb="8" eb="10">
      <t>ヒリツ</t>
    </rPh>
    <phoneticPr fontId="8"/>
  </si>
  <si>
    <t>小売確保済供給力比率(旧一般電気事業者等※1)</t>
    <rPh sb="11" eb="12">
      <t>キュウ</t>
    </rPh>
    <rPh sb="12" eb="14">
      <t>イッパン</t>
    </rPh>
    <rPh sb="14" eb="16">
      <t>デンキ</t>
    </rPh>
    <rPh sb="16" eb="19">
      <t>ジギョウシャ</t>
    </rPh>
    <rPh sb="19" eb="20">
      <t>トウ</t>
    </rPh>
    <phoneticPr fontId="8"/>
  </si>
  <si>
    <t>小売確保済供給力比率(その他小売電気事業者)</t>
    <rPh sb="13" eb="14">
      <t>タ</t>
    </rPh>
    <rPh sb="14" eb="21">
      <t>コウリデンキジギョウシャ</t>
    </rPh>
    <phoneticPr fontId="8"/>
  </si>
  <si>
    <t>調整能力の推移</t>
    <rPh sb="0" eb="2">
      <t>チョウセイ</t>
    </rPh>
    <rPh sb="2" eb="4">
      <t>ノウリョク</t>
    </rPh>
    <rPh sb="5" eb="7">
      <t>スイイ</t>
    </rPh>
    <phoneticPr fontId="4"/>
  </si>
  <si>
    <t>0エリア</t>
    <phoneticPr fontId="1"/>
  </si>
  <si>
    <t>全国計</t>
    <rPh sb="0" eb="3">
      <t>ゼンコクケイ</t>
    </rPh>
    <phoneticPr fontId="1"/>
  </si>
  <si>
    <t>表（別）２－１～５</t>
    <phoneticPr fontId="1"/>
  </si>
  <si>
    <t>表（別）２－１　長期の需要電力見通し（８月）</t>
    <phoneticPr fontId="1"/>
  </si>
  <si>
    <t>表（別）２－２　長期の供給力見通し（８月）</t>
    <phoneticPr fontId="1"/>
  </si>
  <si>
    <t>表（別）２－３　長期の需要電力見通し（１月）</t>
    <phoneticPr fontId="1"/>
  </si>
  <si>
    <t>表（別）２－４　長期の供給力見通し（１月）</t>
    <rPh sb="0" eb="1">
      <t>ヒョウ</t>
    </rPh>
    <rPh sb="2" eb="3">
      <t>ベツ</t>
    </rPh>
    <rPh sb="8" eb="10">
      <t>チョウキ</t>
    </rPh>
    <rPh sb="11" eb="14">
      <t>キョウキュウリョク</t>
    </rPh>
    <rPh sb="14" eb="16">
      <t>ミトオ</t>
    </rPh>
    <rPh sb="19" eb="20">
      <t>ガツ</t>
    </rPh>
    <phoneticPr fontId="1"/>
  </si>
  <si>
    <t>図６－９・１０</t>
    <phoneticPr fontId="1"/>
  </si>
  <si>
    <t>図６－１１・１２</t>
    <phoneticPr fontId="1"/>
  </si>
  <si>
    <t>図６－１３</t>
    <phoneticPr fontId="1"/>
  </si>
  <si>
    <t>図６－１４・１５</t>
    <phoneticPr fontId="1"/>
  </si>
  <si>
    <t>図６－１６</t>
    <phoneticPr fontId="1"/>
  </si>
  <si>
    <t>小売電気事業者の確保済供給力（８月、送電端）</t>
    <phoneticPr fontId="1"/>
  </si>
  <si>
    <t>火力休止電源の状況</t>
    <rPh sb="0" eb="2">
      <t>カリョク</t>
    </rPh>
    <phoneticPr fontId="1"/>
  </si>
  <si>
    <t>火力休止電源の状況</t>
    <rPh sb="0" eb="2">
      <t>カリョク</t>
    </rPh>
    <phoneticPr fontId="1"/>
  </si>
  <si>
    <t>9エリア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</si>
</sst>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"/>
    <numFmt numFmtId="177" formatCode="0_ "/>
    <numFmt numFmtId="178" formatCode="0.0%"/>
    <numFmt numFmtId="179" formatCode="0;&quot;△ &quot;0"/>
    <numFmt numFmtId="180" formatCode="#,##0;&quot;▲ &quot;#,##0"/>
    <numFmt numFmtId="181" formatCode="#,##0.000;[Red]\-#,##0.000"/>
    <numFmt numFmtId="182" formatCode="#,##0.0;[Red]\▲#,##0.0"/>
    <numFmt numFmtId="183" formatCode="0&quot;年&quot;&quot;度&quot;&quot;想&quot;&quot;定&quot;"/>
    <numFmt numFmtId="184" formatCode="0&quot;エリア&quot;"/>
    <numFmt numFmtId="185" formatCode="#,##0;&quot;△ &quot;#,##0"/>
  </numFmts>
  <fonts count="2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3"/>
      <color theme="3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ＭＳ ゴシック"/>
      <family val="2"/>
      <charset val="128"/>
    </font>
    <font>
      <sz val="10"/>
      <color theme="1"/>
      <name val="Meiryo UI"/>
      <family val="3"/>
      <charset val="128"/>
    </font>
    <font>
      <sz val="6"/>
      <name val="Meiryo UI"/>
      <family val="2"/>
      <charset val="128"/>
    </font>
    <font>
      <b/>
      <sz val="1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2"/>
      <charset val="128"/>
    </font>
    <font>
      <sz val="6"/>
      <name val="ＭＳ ゴシック"/>
      <family val="2"/>
      <charset val="128"/>
    </font>
    <font>
      <b/>
      <sz val="13"/>
      <name val="Meiryo UI"/>
      <family val="3"/>
      <charset val="128"/>
    </font>
    <font>
      <b/>
      <sz val="13"/>
      <color theme="1"/>
      <name val="Meiryo UI"/>
      <family val="3"/>
      <charset val="128"/>
    </font>
    <font>
      <sz val="13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u/>
      <sz val="11"/>
      <color theme="10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14"/>
      <color rgb="FF000000"/>
      <name val="Meiryo UI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4E5F7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/>
      <top style="thin">
        <color indexed="64"/>
      </top>
      <bottom/>
      <diagonal/>
    </border>
    <border>
      <left/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medium">
        <color theme="1"/>
      </left>
      <right style="thin">
        <color indexed="64"/>
      </right>
      <top style="thin">
        <color theme="0"/>
      </top>
      <bottom/>
      <diagonal/>
    </border>
    <border>
      <left style="medium">
        <color theme="1"/>
      </left>
      <right/>
      <top/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/>
      <top style="double">
        <color indexed="64"/>
      </top>
      <bottom style="medium">
        <color theme="1"/>
      </bottom>
      <diagonal/>
    </border>
    <border>
      <left/>
      <right style="medium">
        <color indexed="64"/>
      </right>
      <top style="double">
        <color indexed="64"/>
      </top>
      <bottom style="medium">
        <color theme="1"/>
      </bottom>
      <diagonal/>
    </border>
    <border>
      <left style="medium">
        <color indexed="64"/>
      </left>
      <right/>
      <top style="double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theme="1"/>
      </bottom>
      <diagonal/>
    </border>
    <border>
      <left style="thin">
        <color indexed="64"/>
      </left>
      <right/>
      <top style="double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double">
        <color indexed="64"/>
      </top>
      <bottom style="medium">
        <color theme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5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7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</cellStyleXfs>
  <cellXfs count="244">
    <xf numFmtId="0" fontId="0" fillId="0" borderId="0" xfId="0">
      <alignment vertical="center"/>
    </xf>
    <xf numFmtId="0" fontId="9" fillId="0" borderId="0" xfId="4" applyFont="1">
      <alignment vertical="center"/>
    </xf>
    <xf numFmtId="0" fontId="9" fillId="2" borderId="10" xfId="4" applyFont="1" applyFill="1" applyBorder="1">
      <alignment vertical="center"/>
    </xf>
    <xf numFmtId="0" fontId="9" fillId="2" borderId="10" xfId="4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vertical="center"/>
    </xf>
    <xf numFmtId="9" fontId="9" fillId="0" borderId="0" xfId="2" applyFont="1" applyBorder="1">
      <alignment vertical="center"/>
    </xf>
    <xf numFmtId="0" fontId="9" fillId="2" borderId="10" xfId="0" applyFont="1" applyFill="1" applyBorder="1">
      <alignment vertical="center"/>
    </xf>
    <xf numFmtId="38" fontId="9" fillId="0" borderId="0" xfId="1" applyFont="1" applyFill="1" applyBorder="1">
      <alignment vertical="center"/>
    </xf>
    <xf numFmtId="38" fontId="9" fillId="0" borderId="0" xfId="1" applyFont="1" applyBorder="1">
      <alignment vertical="center"/>
    </xf>
    <xf numFmtId="0" fontId="10" fillId="3" borderId="0" xfId="0" applyFont="1" applyFill="1" applyAlignment="1">
      <alignment horizontal="right" vertical="center"/>
    </xf>
    <xf numFmtId="0" fontId="11" fillId="4" borderId="10" xfId="0" applyFont="1" applyFill="1" applyBorder="1">
      <alignment vertical="center"/>
    </xf>
    <xf numFmtId="0" fontId="11" fillId="4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38" fontId="11" fillId="0" borderId="10" xfId="1" applyNumberFormat="1" applyFont="1" applyBorder="1">
      <alignment vertical="center"/>
    </xf>
    <xf numFmtId="0" fontId="11" fillId="5" borderId="10" xfId="0" applyFont="1" applyFill="1" applyBorder="1" applyAlignment="1">
      <alignment horizontal="center" vertical="center" wrapText="1"/>
    </xf>
    <xf numFmtId="38" fontId="11" fillId="5" borderId="10" xfId="1" applyNumberFormat="1" applyFont="1" applyFill="1" applyBorder="1">
      <alignment vertical="center"/>
    </xf>
    <xf numFmtId="0" fontId="11" fillId="5" borderId="10" xfId="0" applyFont="1" applyFill="1" applyBorder="1" applyAlignment="1">
      <alignment horizontal="center" vertical="center"/>
    </xf>
    <xf numFmtId="178" fontId="11" fillId="0" borderId="10" xfId="2" applyNumberFormat="1" applyFont="1" applyBorder="1">
      <alignment vertical="center"/>
    </xf>
    <xf numFmtId="38" fontId="11" fillId="0" borderId="10" xfId="1" applyFont="1" applyFill="1" applyBorder="1" applyAlignment="1">
      <alignment vertical="center"/>
    </xf>
    <xf numFmtId="38" fontId="11" fillId="5" borderId="10" xfId="1" applyFont="1" applyFill="1" applyBorder="1" applyAlignment="1">
      <alignment vertical="center"/>
    </xf>
    <xf numFmtId="0" fontId="9" fillId="0" borderId="0" xfId="4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" fontId="9" fillId="0" borderId="10" xfId="0" applyNumberFormat="1" applyFont="1" applyBorder="1">
      <alignment vertical="center"/>
    </xf>
    <xf numFmtId="0" fontId="11" fillId="4" borderId="10" xfId="0" applyFont="1" applyFill="1" applyBorder="1" applyAlignment="1">
      <alignment horizontal="center" vertical="center" shrinkToFit="1"/>
    </xf>
    <xf numFmtId="0" fontId="11" fillId="3" borderId="10" xfId="0" applyFont="1" applyFill="1" applyBorder="1" applyAlignment="1">
      <alignment horizontal="center" vertical="center" shrinkToFit="1"/>
    </xf>
    <xf numFmtId="0" fontId="14" fillId="0" borderId="10" xfId="0" applyFont="1" applyBorder="1">
      <alignment vertical="center"/>
    </xf>
    <xf numFmtId="0" fontId="14" fillId="0" borderId="10" xfId="0" applyFont="1" applyBorder="1" applyAlignment="1">
      <alignment horizontal="center" vertical="center"/>
    </xf>
    <xf numFmtId="0" fontId="17" fillId="0" borderId="10" xfId="0" applyFont="1" applyBorder="1">
      <alignment vertical="center"/>
    </xf>
    <xf numFmtId="180" fontId="17" fillId="0" borderId="10" xfId="0" applyNumberFormat="1" applyFont="1" applyBorder="1">
      <alignment vertical="center"/>
    </xf>
    <xf numFmtId="177" fontId="14" fillId="0" borderId="10" xfId="0" applyNumberFormat="1" applyFont="1" applyBorder="1">
      <alignment vertical="center"/>
    </xf>
    <xf numFmtId="177" fontId="14" fillId="0" borderId="10" xfId="0" applyNumberFormat="1" applyFont="1" applyBorder="1" applyAlignment="1">
      <alignment horizontal="center" vertical="center"/>
    </xf>
    <xf numFmtId="177" fontId="17" fillId="0" borderId="10" xfId="0" applyNumberFormat="1" applyFont="1" applyBorder="1">
      <alignment vertical="center"/>
    </xf>
    <xf numFmtId="38" fontId="9" fillId="0" borderId="10" xfId="1" applyFont="1" applyBorder="1">
      <alignment vertical="center"/>
    </xf>
    <xf numFmtId="177" fontId="16" fillId="0" borderId="10" xfId="1" applyNumberFormat="1" applyFont="1" applyFill="1" applyBorder="1" applyAlignment="1"/>
    <xf numFmtId="0" fontId="11" fillId="0" borderId="10" xfId="0" applyFont="1" applyFill="1" applyBorder="1" applyAlignment="1">
      <alignment horizontal="center" vertical="center" shrinkToFit="1"/>
    </xf>
    <xf numFmtId="0" fontId="9" fillId="4" borderId="10" xfId="0" applyFont="1" applyFill="1" applyBorder="1" applyAlignment="1">
      <alignment horizontal="center" vertical="center"/>
    </xf>
    <xf numFmtId="177" fontId="9" fillId="4" borderId="10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181" fontId="9" fillId="6" borderId="21" xfId="1" applyNumberFormat="1" applyFont="1" applyFill="1" applyBorder="1">
      <alignment vertical="center"/>
    </xf>
    <xf numFmtId="0" fontId="9" fillId="9" borderId="10" xfId="0" applyFont="1" applyFill="1" applyBorder="1" applyAlignment="1">
      <alignment horizontal="center" vertical="center"/>
    </xf>
    <xf numFmtId="181" fontId="9" fillId="9" borderId="21" xfId="1" applyNumberFormat="1" applyFont="1" applyFill="1" applyBorder="1">
      <alignment vertical="center"/>
    </xf>
    <xf numFmtId="181" fontId="9" fillId="9" borderId="10" xfId="1" applyNumberFormat="1" applyFont="1" applyFill="1" applyBorder="1">
      <alignment vertical="center"/>
    </xf>
    <xf numFmtId="181" fontId="9" fillId="0" borderId="21" xfId="1" applyNumberFormat="1" applyFont="1" applyFill="1" applyBorder="1">
      <alignment vertical="center"/>
    </xf>
    <xf numFmtId="181" fontId="9" fillId="6" borderId="10" xfId="1" applyNumberFormat="1" applyFont="1" applyFill="1" applyBorder="1">
      <alignment vertical="center"/>
    </xf>
    <xf numFmtId="3" fontId="9" fillId="0" borderId="26" xfId="0" applyNumberFormat="1" applyFont="1" applyBorder="1" applyAlignment="1">
      <alignment horizontal="right" vertical="center"/>
    </xf>
    <xf numFmtId="3" fontId="9" fillId="0" borderId="27" xfId="0" applyNumberFormat="1" applyFont="1" applyBorder="1" applyAlignment="1">
      <alignment horizontal="right" vertical="center"/>
    </xf>
    <xf numFmtId="3" fontId="9" fillId="0" borderId="14" xfId="0" applyNumberFormat="1" applyFont="1" applyBorder="1" applyAlignment="1">
      <alignment horizontal="right" vertical="center"/>
    </xf>
    <xf numFmtId="3" fontId="9" fillId="0" borderId="12" xfId="0" applyNumberFormat="1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3" fontId="9" fillId="0" borderId="28" xfId="0" applyNumberFormat="1" applyFont="1" applyBorder="1" applyAlignment="1">
      <alignment horizontal="right" vertical="center"/>
    </xf>
    <xf numFmtId="3" fontId="9" fillId="0" borderId="29" xfId="0" applyNumberFormat="1" applyFont="1" applyBorder="1" applyAlignment="1">
      <alignment horizontal="right" vertical="center"/>
    </xf>
    <xf numFmtId="3" fontId="9" fillId="0" borderId="22" xfId="0" applyNumberFormat="1" applyFont="1" applyBorder="1" applyAlignment="1">
      <alignment horizontal="right" vertical="center"/>
    </xf>
    <xf numFmtId="0" fontId="9" fillId="2" borderId="17" xfId="0" applyFont="1" applyFill="1" applyBorder="1">
      <alignment vertical="center"/>
    </xf>
    <xf numFmtId="0" fontId="9" fillId="2" borderId="15" xfId="0" applyFont="1" applyFill="1" applyBorder="1">
      <alignment vertical="center"/>
    </xf>
    <xf numFmtId="0" fontId="9" fillId="2" borderId="15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horizontal="left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182" fontId="9" fillId="0" borderId="10" xfId="0" applyNumberFormat="1" applyFont="1" applyFill="1" applyBorder="1">
      <alignment vertical="center"/>
    </xf>
    <xf numFmtId="38" fontId="9" fillId="0" borderId="10" xfId="7" applyFont="1" applyFill="1" applyBorder="1" applyAlignment="1">
      <alignment horizontal="right" vertical="center"/>
    </xf>
    <xf numFmtId="183" fontId="9" fillId="0" borderId="10" xfId="0" applyNumberFormat="1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right" vertical="center"/>
    </xf>
    <xf numFmtId="0" fontId="9" fillId="0" borderId="10" xfId="0" applyFont="1" applyFill="1" applyBorder="1">
      <alignment vertical="center"/>
    </xf>
    <xf numFmtId="38" fontId="9" fillId="0" borderId="0" xfId="1" applyFont="1">
      <alignment vertical="center"/>
    </xf>
    <xf numFmtId="38" fontId="9" fillId="7" borderId="10" xfId="1" applyFont="1" applyFill="1" applyBorder="1" applyAlignment="1">
      <alignment horizontal="center" vertical="center"/>
    </xf>
    <xf numFmtId="0" fontId="9" fillId="7" borderId="10" xfId="0" applyFont="1" applyFill="1" applyBorder="1">
      <alignment vertical="center"/>
    </xf>
    <xf numFmtId="178" fontId="20" fillId="0" borderId="10" xfId="2" applyNumberFormat="1" applyFont="1" applyBorder="1">
      <alignment vertical="center"/>
    </xf>
    <xf numFmtId="0" fontId="21" fillId="0" borderId="10" xfId="0" applyFont="1" applyBorder="1" applyAlignment="1">
      <alignment horizontal="center" vertical="center"/>
    </xf>
    <xf numFmtId="38" fontId="20" fillId="0" borderId="10" xfId="1" applyFont="1" applyBorder="1">
      <alignment vertical="center"/>
    </xf>
    <xf numFmtId="38" fontId="21" fillId="7" borderId="10" xfId="1" applyFont="1" applyFill="1" applyBorder="1" applyAlignment="1">
      <alignment horizontal="center" vertical="center"/>
    </xf>
    <xf numFmtId="0" fontId="21" fillId="7" borderId="10" xfId="0" applyFont="1" applyFill="1" applyBorder="1">
      <alignment vertical="center"/>
    </xf>
    <xf numFmtId="0" fontId="22" fillId="0" borderId="0" xfId="0" applyFont="1" applyAlignment="1">
      <alignment horizontal="right" vertical="center"/>
    </xf>
    <xf numFmtId="0" fontId="22" fillId="0" borderId="0" xfId="0" applyFont="1">
      <alignment vertical="center"/>
    </xf>
    <xf numFmtId="9" fontId="9" fillId="0" borderId="0" xfId="2" applyFont="1">
      <alignment vertical="center"/>
    </xf>
    <xf numFmtId="177" fontId="9" fillId="0" borderId="0" xfId="2" applyNumberFormat="1" applyFont="1">
      <alignment vertical="center"/>
    </xf>
    <xf numFmtId="38" fontId="9" fillId="0" borderId="10" xfId="1" applyFont="1" applyFill="1" applyBorder="1">
      <alignment vertical="center"/>
    </xf>
    <xf numFmtId="38" fontId="9" fillId="2" borderId="10" xfId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Fill="1" applyBorder="1">
      <alignment vertical="center"/>
    </xf>
    <xf numFmtId="184" fontId="9" fillId="2" borderId="10" xfId="0" applyNumberFormat="1" applyFont="1" applyFill="1" applyBorder="1" applyAlignment="1">
      <alignment horizontal="center" vertical="center"/>
    </xf>
    <xf numFmtId="38" fontId="9" fillId="0" borderId="10" xfId="0" applyNumberFormat="1" applyFont="1" applyFill="1" applyBorder="1">
      <alignment vertical="center"/>
    </xf>
    <xf numFmtId="0" fontId="9" fillId="0" borderId="0" xfId="3" applyFont="1"/>
    <xf numFmtId="0" fontId="9" fillId="0" borderId="0" xfId="3" applyFont="1" applyAlignment="1">
      <alignment horizontal="right" vertical="center"/>
    </xf>
    <xf numFmtId="179" fontId="9" fillId="0" borderId="10" xfId="3" applyNumberFormat="1" applyFont="1" applyBorder="1" applyAlignment="1">
      <alignment horizontal="right" vertical="center"/>
    </xf>
    <xf numFmtId="0" fontId="9" fillId="2" borderId="10" xfId="3" applyFont="1" applyFill="1" applyBorder="1" applyAlignment="1">
      <alignment horizontal="center" vertical="center" wrapText="1"/>
    </xf>
    <xf numFmtId="0" fontId="9" fillId="0" borderId="0" xfId="3" applyFont="1" applyAlignment="1">
      <alignment vertical="center"/>
    </xf>
    <xf numFmtId="38" fontId="9" fillId="0" borderId="10" xfId="3" applyNumberFormat="1" applyFont="1" applyBorder="1" applyAlignment="1">
      <alignment vertical="center"/>
    </xf>
    <xf numFmtId="0" fontId="9" fillId="2" borderId="10" xfId="3" applyFont="1" applyFill="1" applyBorder="1" applyAlignment="1">
      <alignment horizontal="center" vertical="center"/>
    </xf>
    <xf numFmtId="0" fontId="9" fillId="2" borderId="10" xfId="3" applyFont="1" applyFill="1" applyBorder="1" applyAlignment="1">
      <alignment vertical="center" wrapText="1"/>
    </xf>
    <xf numFmtId="0" fontId="9" fillId="2" borderId="10" xfId="3" applyFont="1" applyFill="1" applyBorder="1" applyAlignment="1">
      <alignment vertical="center"/>
    </xf>
    <xf numFmtId="0" fontId="10" fillId="9" borderId="10" xfId="0" applyFont="1" applyFill="1" applyBorder="1">
      <alignment vertical="center"/>
    </xf>
    <xf numFmtId="176" fontId="10" fillId="11" borderId="10" xfId="0" applyNumberFormat="1" applyFont="1" applyFill="1" applyBorder="1" applyAlignment="1">
      <alignment vertical="center" shrinkToFit="1"/>
    </xf>
    <xf numFmtId="0" fontId="9" fillId="0" borderId="10" xfId="0" applyFont="1" applyBorder="1" applyAlignment="1">
      <alignment vertical="center"/>
    </xf>
    <xf numFmtId="0" fontId="9" fillId="0" borderId="0" xfId="0" applyFont="1" applyAlignment="1"/>
    <xf numFmtId="0" fontId="24" fillId="0" borderId="0" xfId="0" applyFont="1">
      <alignment vertical="center"/>
    </xf>
    <xf numFmtId="0" fontId="9" fillId="2" borderId="10" xfId="0" applyFont="1" applyFill="1" applyBorder="1" applyAlignment="1">
      <alignment horizontal="center" vertical="center"/>
    </xf>
    <xf numFmtId="0" fontId="9" fillId="3" borderId="0" xfId="0" applyFont="1" applyFill="1">
      <alignment vertical="center"/>
    </xf>
    <xf numFmtId="0" fontId="9" fillId="3" borderId="10" xfId="0" applyFont="1" applyFill="1" applyBorder="1" applyAlignment="1">
      <alignment vertical="center" shrinkToFi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3" applyFont="1" applyFill="1"/>
    <xf numFmtId="0" fontId="9" fillId="0" borderId="0" xfId="3" applyFont="1" applyFill="1" applyBorder="1"/>
    <xf numFmtId="38" fontId="9" fillId="0" borderId="0" xfId="1" applyFont="1" applyFill="1" applyBorder="1" applyAlignment="1"/>
    <xf numFmtId="38" fontId="9" fillId="0" borderId="10" xfId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78" fontId="9" fillId="7" borderId="12" xfId="2" applyNumberFormat="1" applyFont="1" applyFill="1" applyBorder="1">
      <alignment vertical="center"/>
    </xf>
    <xf numFmtId="1" fontId="9" fillId="0" borderId="12" xfId="2" applyNumberFormat="1" applyFont="1" applyBorder="1">
      <alignment vertical="center"/>
    </xf>
    <xf numFmtId="178" fontId="9" fillId="0" borderId="12" xfId="2" applyNumberFormat="1" applyFont="1" applyBorder="1">
      <alignment vertical="center"/>
    </xf>
    <xf numFmtId="0" fontId="9" fillId="8" borderId="10" xfId="0" applyFont="1" applyFill="1" applyBorder="1" applyAlignment="1">
      <alignment horizontal="center" vertical="center"/>
    </xf>
    <xf numFmtId="178" fontId="9" fillId="8" borderId="10" xfId="0" applyNumberFormat="1" applyFont="1" applyFill="1" applyBorder="1">
      <alignment vertical="center"/>
    </xf>
    <xf numFmtId="0" fontId="10" fillId="0" borderId="0" xfId="0" applyFont="1">
      <alignment vertical="center"/>
    </xf>
    <xf numFmtId="178" fontId="9" fillId="0" borderId="0" xfId="0" applyNumberFormat="1" applyFont="1">
      <alignment vertical="center"/>
    </xf>
    <xf numFmtId="0" fontId="25" fillId="0" borderId="0" xfId="0" applyFont="1" applyAlignment="1">
      <alignment horizontal="right" vertical="center"/>
    </xf>
    <xf numFmtId="0" fontId="9" fillId="2" borderId="13" xfId="0" applyFont="1" applyFill="1" applyBorder="1">
      <alignment vertical="center"/>
    </xf>
    <xf numFmtId="178" fontId="9" fillId="0" borderId="10" xfId="0" applyNumberFormat="1" applyFont="1" applyBorder="1">
      <alignment vertical="center"/>
    </xf>
    <xf numFmtId="0" fontId="9" fillId="2" borderId="4" xfId="0" applyFont="1" applyFill="1" applyBorder="1">
      <alignment vertical="center"/>
    </xf>
    <xf numFmtId="0" fontId="9" fillId="2" borderId="9" xfId="0" applyFont="1" applyFill="1" applyBorder="1">
      <alignment vertical="center"/>
    </xf>
    <xf numFmtId="0" fontId="9" fillId="2" borderId="10" xfId="0" applyFont="1" applyFill="1" applyBorder="1" applyAlignment="1">
      <alignment vertical="center" wrapText="1"/>
    </xf>
    <xf numFmtId="0" fontId="23" fillId="0" borderId="0" xfId="0" applyFont="1">
      <alignment vertical="center"/>
    </xf>
    <xf numFmtId="178" fontId="9" fillId="2" borderId="10" xfId="0" applyNumberFormat="1" applyFont="1" applyFill="1" applyBorder="1" applyAlignment="1">
      <alignment horizontal="center" vertical="center"/>
    </xf>
    <xf numFmtId="0" fontId="9" fillId="2" borderId="11" xfId="0" applyFont="1" applyFill="1" applyBorder="1">
      <alignment vertical="center"/>
    </xf>
    <xf numFmtId="0" fontId="9" fillId="2" borderId="12" xfId="0" applyFont="1" applyFill="1" applyBorder="1">
      <alignment vertical="center"/>
    </xf>
    <xf numFmtId="0" fontId="9" fillId="0" borderId="0" xfId="0" applyFont="1" applyAlignment="1">
      <alignment vertical="center" wrapText="1"/>
    </xf>
    <xf numFmtId="0" fontId="9" fillId="0" borderId="8" xfId="0" applyFont="1" applyBorder="1" applyAlignment="1">
      <alignment horizontal="right" vertical="center"/>
    </xf>
    <xf numFmtId="0" fontId="9" fillId="2" borderId="10" xfId="1" applyNumberFormat="1" applyFont="1" applyFill="1" applyBorder="1">
      <alignment vertical="center"/>
    </xf>
    <xf numFmtId="0" fontId="9" fillId="0" borderId="8" xfId="0" applyFont="1" applyBorder="1">
      <alignment vertical="center"/>
    </xf>
    <xf numFmtId="0" fontId="24" fillId="0" borderId="8" xfId="0" applyFont="1" applyBorder="1">
      <alignment vertical="center"/>
    </xf>
    <xf numFmtId="0" fontId="24" fillId="2" borderId="10" xfId="0" applyFont="1" applyFill="1" applyBorder="1">
      <alignment vertical="center"/>
    </xf>
    <xf numFmtId="38" fontId="24" fillId="0" borderId="10" xfId="1" applyFont="1" applyBorder="1">
      <alignment vertical="center"/>
    </xf>
    <xf numFmtId="0" fontId="25" fillId="0" borderId="0" xfId="0" applyFont="1">
      <alignment vertical="center"/>
    </xf>
    <xf numFmtId="38" fontId="24" fillId="0" borderId="0" xfId="1" applyFont="1">
      <alignment vertical="center"/>
    </xf>
    <xf numFmtId="177" fontId="9" fillId="0" borderId="0" xfId="3" applyNumberFormat="1" applyFont="1"/>
    <xf numFmtId="0" fontId="9" fillId="0" borderId="0" xfId="3" applyFont="1" applyFill="1" applyBorder="1" applyAlignment="1">
      <alignment horizontal="center"/>
    </xf>
    <xf numFmtId="0" fontId="9" fillId="2" borderId="10" xfId="3" applyFont="1" applyFill="1" applyBorder="1" applyAlignment="1">
      <alignment horizontal="right"/>
    </xf>
    <xf numFmtId="38" fontId="9" fillId="0" borderId="10" xfId="1" applyFont="1" applyBorder="1" applyAlignment="1"/>
    <xf numFmtId="177" fontId="9" fillId="0" borderId="0" xfId="3" applyNumberFormat="1" applyFont="1" applyBorder="1"/>
    <xf numFmtId="0" fontId="10" fillId="0" borderId="0" xfId="4" applyFont="1">
      <alignment vertical="center"/>
    </xf>
    <xf numFmtId="0" fontId="14" fillId="0" borderId="0" xfId="10" applyFont="1" applyAlignment="1">
      <alignment horizontal="right" vertical="center"/>
    </xf>
    <xf numFmtId="0" fontId="10" fillId="10" borderId="10" xfId="4" applyFont="1" applyFill="1" applyBorder="1" applyAlignment="1">
      <alignment horizontal="center" vertical="center"/>
    </xf>
    <xf numFmtId="0" fontId="10" fillId="0" borderId="10" xfId="4" applyFont="1" applyBorder="1" applyAlignment="1">
      <alignment horizontal="center" vertical="center"/>
    </xf>
    <xf numFmtId="177" fontId="10" fillId="0" borderId="10" xfId="4" applyNumberFormat="1" applyFont="1" applyBorder="1" applyAlignment="1">
      <alignment horizontal="center" vertical="center"/>
    </xf>
    <xf numFmtId="0" fontId="9" fillId="0" borderId="0" xfId="3" applyFont="1" applyBorder="1"/>
    <xf numFmtId="177" fontId="9" fillId="0" borderId="0" xfId="3" applyNumberFormat="1" applyFont="1" applyFill="1" applyBorder="1"/>
    <xf numFmtId="177" fontId="9" fillId="0" borderId="0" xfId="3" applyNumberFormat="1" applyFont="1" applyFill="1"/>
    <xf numFmtId="0" fontId="9" fillId="0" borderId="0" xfId="3" applyFont="1" applyFill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6" fillId="0" borderId="3" xfId="6" applyFont="1" applyBorder="1">
      <alignment vertical="center"/>
    </xf>
    <xf numFmtId="0" fontId="9" fillId="0" borderId="5" xfId="0" applyFont="1" applyFill="1" applyBorder="1">
      <alignment vertical="center"/>
    </xf>
    <xf numFmtId="0" fontId="26" fillId="0" borderId="14" xfId="6" applyFont="1" applyBorder="1">
      <alignment vertical="center"/>
    </xf>
    <xf numFmtId="0" fontId="9" fillId="0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9" fillId="0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26" fillId="0" borderId="6" xfId="6" applyFont="1" applyBorder="1">
      <alignment vertical="center"/>
    </xf>
    <xf numFmtId="0" fontId="9" fillId="0" borderId="7" xfId="0" applyFont="1" applyBorder="1">
      <alignment vertical="center"/>
    </xf>
    <xf numFmtId="0" fontId="10" fillId="0" borderId="0" xfId="0" applyFont="1" applyAlignment="1">
      <alignment horizontal="right" vertical="center"/>
    </xf>
    <xf numFmtId="0" fontId="9" fillId="0" borderId="12" xfId="0" applyNumberFormat="1" applyFont="1" applyBorder="1" applyAlignment="1">
      <alignment horizontal="right" vertical="center"/>
    </xf>
    <xf numFmtId="0" fontId="9" fillId="0" borderId="14" xfId="0" applyNumberFormat="1" applyFont="1" applyBorder="1" applyAlignment="1">
      <alignment horizontal="right" vertical="center"/>
    </xf>
    <xf numFmtId="3" fontId="9" fillId="0" borderId="0" xfId="0" applyNumberFormat="1" applyFont="1">
      <alignment vertical="center"/>
    </xf>
    <xf numFmtId="178" fontId="9" fillId="0" borderId="10" xfId="0" applyNumberFormat="1" applyFont="1" applyBorder="1" applyAlignment="1">
      <alignment horizontal="right" vertical="top"/>
    </xf>
    <xf numFmtId="178" fontId="9" fillId="0" borderId="10" xfId="0" applyNumberFormat="1" applyFont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3" fontId="9" fillId="0" borderId="33" xfId="0" applyNumberFormat="1" applyFont="1" applyBorder="1" applyAlignment="1">
      <alignment horizontal="right" vertical="center"/>
    </xf>
    <xf numFmtId="0" fontId="9" fillId="2" borderId="34" xfId="0" applyFont="1" applyFill="1" applyBorder="1">
      <alignment vertical="center"/>
    </xf>
    <xf numFmtId="3" fontId="9" fillId="0" borderId="35" xfId="0" applyNumberFormat="1" applyFont="1" applyBorder="1" applyAlignment="1">
      <alignment horizontal="right" vertical="center"/>
    </xf>
    <xf numFmtId="0" fontId="9" fillId="2" borderId="36" xfId="0" applyFont="1" applyFill="1" applyBorder="1">
      <alignment vertical="center"/>
    </xf>
    <xf numFmtId="3" fontId="9" fillId="0" borderId="38" xfId="0" applyNumberFormat="1" applyFont="1" applyBorder="1" applyAlignment="1">
      <alignment horizontal="right" vertical="center"/>
    </xf>
    <xf numFmtId="0" fontId="9" fillId="2" borderId="39" xfId="0" applyFont="1" applyFill="1" applyBorder="1" applyAlignment="1">
      <alignment horizontal="left" vertical="center"/>
    </xf>
    <xf numFmtId="0" fontId="9" fillId="2" borderId="40" xfId="0" applyFont="1" applyFill="1" applyBorder="1">
      <alignment vertical="center"/>
    </xf>
    <xf numFmtId="0" fontId="9" fillId="2" borderId="41" xfId="0" applyFont="1" applyFill="1" applyBorder="1">
      <alignment vertical="center"/>
    </xf>
    <xf numFmtId="0" fontId="9" fillId="0" borderId="35" xfId="0" applyNumberFormat="1" applyFont="1" applyBorder="1" applyAlignment="1">
      <alignment horizontal="right" vertical="center"/>
    </xf>
    <xf numFmtId="0" fontId="9" fillId="2" borderId="42" xfId="0" applyFont="1" applyFill="1" applyBorder="1">
      <alignment vertical="center"/>
    </xf>
    <xf numFmtId="3" fontId="9" fillId="0" borderId="44" xfId="0" applyNumberFormat="1" applyFont="1" applyBorder="1" applyAlignment="1">
      <alignment horizontal="right" vertical="center"/>
    </xf>
    <xf numFmtId="3" fontId="9" fillId="0" borderId="47" xfId="0" applyNumberFormat="1" applyFont="1" applyBorder="1" applyAlignment="1">
      <alignment horizontal="right" vertical="center"/>
    </xf>
    <xf numFmtId="3" fontId="9" fillId="0" borderId="48" xfId="0" applyNumberFormat="1" applyFont="1" applyBorder="1" applyAlignment="1">
      <alignment horizontal="right" vertical="center"/>
    </xf>
    <xf numFmtId="3" fontId="9" fillId="0" borderId="49" xfId="0" applyNumberFormat="1" applyFont="1" applyBorder="1" applyAlignment="1">
      <alignment horizontal="right" vertical="center"/>
    </xf>
    <xf numFmtId="3" fontId="9" fillId="0" borderId="50" xfId="0" applyNumberFormat="1" applyFont="1" applyBorder="1" applyAlignment="1">
      <alignment horizontal="right" vertical="center"/>
    </xf>
    <xf numFmtId="178" fontId="11" fillId="6" borderId="10" xfId="0" applyNumberFormat="1" applyFont="1" applyFill="1" applyBorder="1" applyAlignment="1">
      <alignment vertical="center" shrinkToFit="1"/>
    </xf>
    <xf numFmtId="178" fontId="11" fillId="12" borderId="10" xfId="0" applyNumberFormat="1" applyFont="1" applyFill="1" applyBorder="1" applyAlignment="1">
      <alignment vertical="center" shrinkToFit="1"/>
    </xf>
    <xf numFmtId="178" fontId="11" fillId="13" borderId="10" xfId="0" applyNumberFormat="1" applyFont="1" applyFill="1" applyBorder="1" applyAlignment="1">
      <alignment vertical="center" shrinkToFit="1"/>
    </xf>
    <xf numFmtId="178" fontId="11" fillId="14" borderId="10" xfId="0" applyNumberFormat="1" applyFont="1" applyFill="1" applyBorder="1" applyAlignment="1">
      <alignment vertical="center" shrinkToFit="1"/>
    </xf>
    <xf numFmtId="178" fontId="11" fillId="15" borderId="10" xfId="0" applyNumberFormat="1" applyFont="1" applyFill="1" applyBorder="1" applyAlignment="1">
      <alignment vertical="center" shrinkToFit="1"/>
    </xf>
    <xf numFmtId="178" fontId="11" fillId="3" borderId="10" xfId="0" applyNumberFormat="1" applyFont="1" applyFill="1" applyBorder="1" applyAlignment="1">
      <alignment vertical="center" shrinkToFit="1"/>
    </xf>
    <xf numFmtId="0" fontId="14" fillId="0" borderId="0" xfId="0" applyFont="1" applyFill="1">
      <alignment vertical="center"/>
    </xf>
    <xf numFmtId="0" fontId="27" fillId="0" borderId="10" xfId="0" applyFont="1" applyBorder="1" applyAlignment="1">
      <alignment horizontal="center" vertical="center"/>
    </xf>
    <xf numFmtId="181" fontId="9" fillId="0" borderId="10" xfId="1" applyNumberFormat="1" applyFont="1" applyFill="1" applyBorder="1">
      <alignment vertical="center"/>
    </xf>
    <xf numFmtId="0" fontId="28" fillId="16" borderId="51" xfId="0" applyFont="1" applyFill="1" applyBorder="1" applyAlignment="1">
      <alignment horizontal="left" vertical="center" wrapText="1" readingOrder="1"/>
    </xf>
    <xf numFmtId="0" fontId="28" fillId="16" borderId="51" xfId="0" applyFont="1" applyFill="1" applyBorder="1" applyAlignment="1">
      <alignment horizontal="center" vertical="center" wrapText="1" readingOrder="1"/>
    </xf>
    <xf numFmtId="0" fontId="28" fillId="0" borderId="51" xfId="0" applyFont="1" applyBorder="1" applyAlignment="1">
      <alignment horizontal="center" vertical="center" wrapText="1" readingOrder="1"/>
    </xf>
    <xf numFmtId="178" fontId="28" fillId="0" borderId="51" xfId="0" applyNumberFormat="1" applyFont="1" applyBorder="1" applyAlignment="1">
      <alignment horizontal="right" vertical="center" wrapText="1" readingOrder="1"/>
    </xf>
    <xf numFmtId="178" fontId="9" fillId="0" borderId="10" xfId="0" applyNumberFormat="1" applyFont="1" applyBorder="1" applyAlignment="1">
      <alignment horizontal="right" vertical="center"/>
    </xf>
    <xf numFmtId="0" fontId="9" fillId="2" borderId="10" xfId="0" applyFont="1" applyFill="1" applyBorder="1" applyAlignment="1">
      <alignment horizontal="center" vertical="center"/>
    </xf>
    <xf numFmtId="0" fontId="17" fillId="0" borderId="10" xfId="0" applyFont="1" applyFill="1" applyBorder="1">
      <alignment vertical="center"/>
    </xf>
    <xf numFmtId="185" fontId="9" fillId="0" borderId="13" xfId="8" applyNumberFormat="1" applyFont="1" applyFill="1" applyBorder="1">
      <alignment vertical="center"/>
    </xf>
    <xf numFmtId="185" fontId="9" fillId="0" borderId="53" xfId="8" applyNumberFormat="1" applyFont="1" applyFill="1" applyBorder="1">
      <alignment vertical="center"/>
    </xf>
    <xf numFmtId="185" fontId="9" fillId="0" borderId="55" xfId="8" applyNumberFormat="1" applyFont="1" applyFill="1" applyBorder="1">
      <alignment vertical="center"/>
    </xf>
    <xf numFmtId="185" fontId="9" fillId="0" borderId="54" xfId="8" applyNumberFormat="1" applyFont="1" applyFill="1" applyBorder="1">
      <alignment vertical="center"/>
    </xf>
    <xf numFmtId="0" fontId="9" fillId="2" borderId="52" xfId="0" applyFont="1" applyFill="1" applyBorder="1">
      <alignment vertical="center"/>
    </xf>
    <xf numFmtId="0" fontId="9" fillId="2" borderId="53" xfId="0" applyFont="1" applyFill="1" applyBorder="1">
      <alignment vertical="center"/>
    </xf>
    <xf numFmtId="0" fontId="9" fillId="2" borderId="54" xfId="0" applyFont="1" applyFill="1" applyBorder="1">
      <alignment vertical="center"/>
    </xf>
    <xf numFmtId="185" fontId="9" fillId="0" borderId="10" xfId="8" applyNumberFormat="1" applyFont="1" applyFill="1" applyBorder="1">
      <alignment vertical="center"/>
    </xf>
    <xf numFmtId="185" fontId="9" fillId="0" borderId="13" xfId="8" applyNumberFormat="1" applyFont="1" applyFill="1" applyBorder="1" applyAlignment="1">
      <alignment horizontal="center" vertical="center"/>
    </xf>
    <xf numFmtId="185" fontId="9" fillId="0" borderId="53" xfId="8" applyNumberFormat="1" applyFont="1" applyFill="1" applyBorder="1" applyAlignment="1">
      <alignment horizontal="center" vertical="center"/>
    </xf>
    <xf numFmtId="185" fontId="9" fillId="0" borderId="55" xfId="8" applyNumberFormat="1" applyFont="1" applyFill="1" applyBorder="1" applyAlignment="1">
      <alignment horizontal="center" vertical="center"/>
    </xf>
    <xf numFmtId="185" fontId="9" fillId="0" borderId="54" xfId="8" applyNumberFormat="1" applyFont="1" applyFill="1" applyBorder="1" applyAlignment="1">
      <alignment horizontal="center" vertical="center"/>
    </xf>
    <xf numFmtId="184" fontId="9" fillId="2" borderId="10" xfId="0" applyNumberFormat="1" applyFont="1" applyFill="1" applyBorder="1" applyAlignment="1">
      <alignment horizontal="center" vertical="center" wrapText="1"/>
    </xf>
    <xf numFmtId="0" fontId="9" fillId="9" borderId="10" xfId="0" applyFont="1" applyFill="1" applyBorder="1">
      <alignment vertical="center"/>
    </xf>
    <xf numFmtId="176" fontId="9" fillId="0" borderId="10" xfId="0" applyNumberFormat="1" applyFont="1" applyBorder="1">
      <alignment vertical="center"/>
    </xf>
    <xf numFmtId="0" fontId="9" fillId="9" borderId="10" xfId="0" quotePrefix="1" applyFont="1" applyFill="1" applyBorder="1">
      <alignment vertical="center"/>
    </xf>
    <xf numFmtId="9" fontId="9" fillId="0" borderId="10" xfId="2" applyFont="1" applyBorder="1">
      <alignment vertical="center"/>
    </xf>
    <xf numFmtId="0" fontId="9" fillId="2" borderId="10" xfId="0" applyFont="1" applyFill="1" applyBorder="1" applyAlignment="1"/>
    <xf numFmtId="38" fontId="9" fillId="0" borderId="10" xfId="0" applyNumberFormat="1" applyFont="1" applyBorder="1" applyAlignment="1"/>
    <xf numFmtId="9" fontId="9" fillId="0" borderId="10" xfId="2" applyFont="1" applyBorder="1" applyAlignment="1"/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vertical="center"/>
    </xf>
    <xf numFmtId="0" fontId="9" fillId="2" borderId="12" xfId="0" applyFont="1" applyFill="1" applyBorder="1" applyAlignment="1">
      <alignment vertical="center"/>
    </xf>
    <xf numFmtId="0" fontId="9" fillId="2" borderId="10" xfId="0" applyFont="1" applyFill="1" applyBorder="1" applyAlignment="1">
      <alignment horizontal="center" vertical="center"/>
    </xf>
    <xf numFmtId="1" fontId="9" fillId="7" borderId="12" xfId="2" applyNumberFormat="1" applyFont="1" applyFill="1" applyBorder="1">
      <alignment vertical="center"/>
    </xf>
    <xf numFmtId="1" fontId="9" fillId="8" borderId="12" xfId="2" applyNumberFormat="1" applyFont="1" applyFill="1" applyBorder="1">
      <alignment vertical="center"/>
    </xf>
    <xf numFmtId="0" fontId="9" fillId="2" borderId="45" xfId="0" applyFont="1" applyFill="1" applyBorder="1" applyAlignment="1">
      <alignment horizontal="left" vertical="center"/>
    </xf>
    <xf numFmtId="0" fontId="9" fillId="2" borderId="46" xfId="0" applyFont="1" applyFill="1" applyBorder="1" applyAlignment="1">
      <alignment horizontal="left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9" fillId="2" borderId="37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/>
    </xf>
    <xf numFmtId="0" fontId="9" fillId="2" borderId="43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  <xf numFmtId="0" fontId="10" fillId="9" borderId="10" xfId="0" applyFont="1" applyFill="1" applyBorder="1" applyAlignment="1">
      <alignment horizontal="center" vertical="center"/>
    </xf>
    <xf numFmtId="0" fontId="10" fillId="9" borderId="10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</cellXfs>
  <cellStyles count="15">
    <cellStyle name="パーセント" xfId="2" builtinId="5"/>
    <cellStyle name="パーセント 2" xfId="13" xr:uid="{88680E97-73FE-4F69-A286-D070417A4BDB}"/>
    <cellStyle name="ハイパーリンク" xfId="6" builtinId="8"/>
    <cellStyle name="桁区切り" xfId="1" builtinId="6"/>
    <cellStyle name="桁区切り 2" xfId="8" xr:uid="{7B07C75D-1821-4763-8273-A402527A7CE3}"/>
    <cellStyle name="桁区切り 2 5" xfId="5" xr:uid="{1E3338B4-1EF1-4DAF-A9E1-84BAC434F461}"/>
    <cellStyle name="桁区切り 3" xfId="7" xr:uid="{634812FC-5EB1-4E04-93BF-2C65C6D8151D}"/>
    <cellStyle name="桁区切り 4" xfId="14" xr:uid="{620855C9-A0BA-431B-A820-F291AEF5FB6F}"/>
    <cellStyle name="桁区切り 8" xfId="12" xr:uid="{C5DF401F-EFE7-4814-92B2-5ABA211B8BD9}"/>
    <cellStyle name="標準" xfId="0" builtinId="0"/>
    <cellStyle name="標準 2" xfId="10" xr:uid="{D27F9CD1-50C2-4102-9FE3-4BE7343C432E}"/>
    <cellStyle name="標準 2 5" xfId="4" xr:uid="{3396DCA1-A81B-469C-A0B8-281B72746694}"/>
    <cellStyle name="標準 21" xfId="11" xr:uid="{3222EFEF-C70A-49C0-83E7-FE55E28F757D}"/>
    <cellStyle name="標準 26" xfId="9" xr:uid="{8FD62714-6D27-4AA5-A7F5-8524E498443E}"/>
    <cellStyle name="標準 26 2" xfId="3" xr:uid="{D28DFCDB-6EF1-4653-8287-7755A5FA98A8}"/>
  </cellStyles>
  <dxfs count="16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3.png"/><Relationship Id="rId1" Type="http://schemas.openxmlformats.org/officeDocument/2006/relationships/image" Target="../media/image3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6.png"/><Relationship Id="rId1" Type="http://schemas.openxmlformats.org/officeDocument/2006/relationships/image" Target="../media/image35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114300</xdr:colOff>
      <xdr:row>7</xdr:row>
      <xdr:rowOff>66675</xdr:rowOff>
    </xdr:from>
    <xdr:to>
      <xdr:col>23</xdr:col>
      <xdr:colOff>410596</xdr:colOff>
      <xdr:row>17</xdr:row>
      <xdr:rowOff>11218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CD2D0C8-BA50-4F1F-969B-316F99323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53225" y="1466850"/>
          <a:ext cx="7382896" cy="194479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836297</xdr:colOff>
      <xdr:row>45</xdr:row>
      <xdr:rowOff>45724</xdr:rowOff>
    </xdr:from>
    <xdr:to>
      <xdr:col>12</xdr:col>
      <xdr:colOff>111649</xdr:colOff>
      <xdr:row>65</xdr:row>
      <xdr:rowOff>97478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7D8A91F-BDF8-494E-925F-9513EE6C18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72" t="4062" r="4789" b="6401"/>
        <a:stretch/>
      </xdr:blipFill>
      <xdr:spPr>
        <a:xfrm>
          <a:off x="1503047" y="10332724"/>
          <a:ext cx="7590677" cy="4629469"/>
        </a:xfrm>
        <a:prstGeom prst="rect">
          <a:avLst/>
        </a:prstGeom>
      </xdr:spPr>
    </xdr:pic>
    <xdr:clientData/>
  </xdr:twoCellAnchor>
  <xdr:twoCellAnchor>
    <xdr:from>
      <xdr:col>2</xdr:col>
      <xdr:colOff>112059</xdr:colOff>
      <xdr:row>54</xdr:row>
      <xdr:rowOff>45929</xdr:rowOff>
    </xdr:from>
    <xdr:to>
      <xdr:col>12</xdr:col>
      <xdr:colOff>543037</xdr:colOff>
      <xdr:row>54</xdr:row>
      <xdr:rowOff>45929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ACE928B6-2012-4F0B-9FFF-E9EB162BF707}"/>
            </a:ext>
          </a:extLst>
        </xdr:cNvPr>
        <xdr:cNvCxnSpPr>
          <a:cxnSpLocks/>
        </xdr:cNvCxnSpPr>
      </xdr:nvCxnSpPr>
      <xdr:spPr>
        <a:xfrm>
          <a:off x="2431677" y="12148282"/>
          <a:ext cx="7154507" cy="0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579792</xdr:colOff>
      <xdr:row>49</xdr:row>
      <xdr:rowOff>11430</xdr:rowOff>
    </xdr:from>
    <xdr:to>
      <xdr:col>12</xdr:col>
      <xdr:colOff>663870</xdr:colOff>
      <xdr:row>60</xdr:row>
      <xdr:rowOff>48633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6230B187-88E2-475F-A7FF-4E0DAA6345A2}"/>
            </a:ext>
          </a:extLst>
        </xdr:cNvPr>
        <xdr:cNvGrpSpPr/>
      </xdr:nvGrpSpPr>
      <xdr:grpSpPr>
        <a:xfrm>
          <a:off x="8897022" y="11216640"/>
          <a:ext cx="752733" cy="2549898"/>
          <a:chOff x="72602" y="3353038"/>
          <a:chExt cx="779494" cy="1776799"/>
        </a:xfrm>
      </xdr:grpSpPr>
      <xdr:sp macro="" textlink="">
        <xdr:nvSpPr>
          <xdr:cNvPr id="14" name="テキスト ボックス 36">
            <a:extLst>
              <a:ext uri="{FF2B5EF4-FFF2-40B4-BE49-F238E27FC236}">
                <a16:creationId xmlns:a16="http://schemas.microsoft.com/office/drawing/2014/main" id="{3E2D7E78-217A-4C24-9CA1-2EB1FC41E91F}"/>
              </a:ext>
            </a:extLst>
          </xdr:cNvPr>
          <xdr:cNvSpPr txBox="1"/>
        </xdr:nvSpPr>
        <xdr:spPr>
          <a:xfrm>
            <a:off x="72602" y="3353038"/>
            <a:ext cx="779494" cy="27228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100">
                <a:latin typeface="Meiryo UI" panose="020B0604030504040204" pitchFamily="50" charset="-128"/>
                <a:ea typeface="Meiryo UI" panose="020B0604030504040204" pitchFamily="50" charset="-128"/>
              </a:rPr>
              <a:t>新増設分</a:t>
            </a:r>
          </a:p>
        </xdr:txBody>
      </xdr:sp>
      <xdr:sp macro="" textlink="">
        <xdr:nvSpPr>
          <xdr:cNvPr id="15" name="テキスト ボックス 37">
            <a:extLst>
              <a:ext uri="{FF2B5EF4-FFF2-40B4-BE49-F238E27FC236}">
                <a16:creationId xmlns:a16="http://schemas.microsoft.com/office/drawing/2014/main" id="{854BB3D5-5DD7-4C74-A7B6-881423EC960E}"/>
              </a:ext>
            </a:extLst>
          </xdr:cNvPr>
          <xdr:cNvSpPr txBox="1"/>
        </xdr:nvSpPr>
        <xdr:spPr>
          <a:xfrm>
            <a:off x="72602" y="4857548"/>
            <a:ext cx="779494" cy="27228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ja-JP" altLang="en-US" sz="1100">
                <a:latin typeface="Meiryo UI" panose="020B0604030504040204" pitchFamily="50" charset="-128"/>
                <a:ea typeface="Meiryo UI" panose="020B0604030504040204" pitchFamily="50" charset="-128"/>
              </a:rPr>
              <a:t>休廃止</a:t>
            </a:r>
            <a:r>
              <a:rPr kumimoji="1" lang="ja-JP" altLang="en-US" sz="1100">
                <a:latin typeface="Meiryo UI" panose="020B0604030504040204" pitchFamily="50" charset="-128"/>
                <a:ea typeface="Meiryo UI" panose="020B0604030504040204" pitchFamily="50" charset="-128"/>
              </a:rPr>
              <a:t>分</a:t>
            </a:r>
          </a:p>
        </xdr:txBody>
      </xdr:sp>
      <xdr:sp macro="" textlink="">
        <xdr:nvSpPr>
          <xdr:cNvPr id="16" name="上下矢印 8">
            <a:extLst>
              <a:ext uri="{FF2B5EF4-FFF2-40B4-BE49-F238E27FC236}">
                <a16:creationId xmlns:a16="http://schemas.microsoft.com/office/drawing/2014/main" id="{57B5D35D-F856-40DE-9F55-60AC7EA5E567}"/>
              </a:ext>
            </a:extLst>
          </xdr:cNvPr>
          <xdr:cNvSpPr/>
        </xdr:nvSpPr>
        <xdr:spPr>
          <a:xfrm>
            <a:off x="363307" y="3629184"/>
            <a:ext cx="194157" cy="1183119"/>
          </a:xfrm>
          <a:prstGeom prst="up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11</xdr:col>
      <xdr:colOff>605117</xdr:colOff>
      <xdr:row>14</xdr:row>
      <xdr:rowOff>134471</xdr:rowOff>
    </xdr:from>
    <xdr:to>
      <xdr:col>13</xdr:col>
      <xdr:colOff>20652</xdr:colOff>
      <xdr:row>25</xdr:row>
      <xdr:rowOff>169769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B9360AE4-6A5B-4D1E-BD74-E16A02F8CD04}"/>
            </a:ext>
          </a:extLst>
        </xdr:cNvPr>
        <xdr:cNvGrpSpPr/>
      </xdr:nvGrpSpPr>
      <xdr:grpSpPr>
        <a:xfrm>
          <a:off x="8918537" y="3331061"/>
          <a:ext cx="747130" cy="2557518"/>
          <a:chOff x="72602" y="3353038"/>
          <a:chExt cx="779494" cy="1776799"/>
        </a:xfrm>
      </xdr:grpSpPr>
      <xdr:sp macro="" textlink="">
        <xdr:nvSpPr>
          <xdr:cNvPr id="18" name="テキスト ボックス 36">
            <a:extLst>
              <a:ext uri="{FF2B5EF4-FFF2-40B4-BE49-F238E27FC236}">
                <a16:creationId xmlns:a16="http://schemas.microsoft.com/office/drawing/2014/main" id="{DCB20031-9F95-4DA6-A6BF-FC802A78E6C9}"/>
              </a:ext>
            </a:extLst>
          </xdr:cNvPr>
          <xdr:cNvSpPr txBox="1"/>
        </xdr:nvSpPr>
        <xdr:spPr>
          <a:xfrm>
            <a:off x="72602" y="3353038"/>
            <a:ext cx="779494" cy="27228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100">
                <a:latin typeface="Meiryo UI" panose="020B0604030504040204" pitchFamily="50" charset="-128"/>
                <a:ea typeface="Meiryo UI" panose="020B0604030504040204" pitchFamily="50" charset="-128"/>
              </a:rPr>
              <a:t>新増設分</a:t>
            </a:r>
          </a:p>
        </xdr:txBody>
      </xdr:sp>
      <xdr:sp macro="" textlink="">
        <xdr:nvSpPr>
          <xdr:cNvPr id="19" name="テキスト ボックス 37">
            <a:extLst>
              <a:ext uri="{FF2B5EF4-FFF2-40B4-BE49-F238E27FC236}">
                <a16:creationId xmlns:a16="http://schemas.microsoft.com/office/drawing/2014/main" id="{925A513D-5491-47E6-8B77-333E6C872D88}"/>
              </a:ext>
            </a:extLst>
          </xdr:cNvPr>
          <xdr:cNvSpPr txBox="1"/>
        </xdr:nvSpPr>
        <xdr:spPr>
          <a:xfrm>
            <a:off x="72602" y="4857548"/>
            <a:ext cx="779494" cy="27228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ja-JP" altLang="en-US" sz="1100">
                <a:latin typeface="Meiryo UI" panose="020B0604030504040204" pitchFamily="50" charset="-128"/>
                <a:ea typeface="Meiryo UI" panose="020B0604030504040204" pitchFamily="50" charset="-128"/>
              </a:rPr>
              <a:t>休廃止</a:t>
            </a:r>
            <a:r>
              <a:rPr kumimoji="1" lang="ja-JP" altLang="en-US" sz="1100">
                <a:latin typeface="Meiryo UI" panose="020B0604030504040204" pitchFamily="50" charset="-128"/>
                <a:ea typeface="Meiryo UI" panose="020B0604030504040204" pitchFamily="50" charset="-128"/>
              </a:rPr>
              <a:t>分</a:t>
            </a:r>
          </a:p>
        </xdr:txBody>
      </xdr:sp>
      <xdr:sp macro="" textlink="">
        <xdr:nvSpPr>
          <xdr:cNvPr id="20" name="上下矢印 8">
            <a:extLst>
              <a:ext uri="{FF2B5EF4-FFF2-40B4-BE49-F238E27FC236}">
                <a16:creationId xmlns:a16="http://schemas.microsoft.com/office/drawing/2014/main" id="{64008167-6650-41BD-A335-4ECC7FB2B77D}"/>
              </a:ext>
            </a:extLst>
          </xdr:cNvPr>
          <xdr:cNvSpPr/>
        </xdr:nvSpPr>
        <xdr:spPr>
          <a:xfrm>
            <a:off x="363307" y="3629184"/>
            <a:ext cx="194157" cy="1183119"/>
          </a:xfrm>
          <a:prstGeom prst="up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twoCellAnchor editAs="oneCell">
    <xdr:from>
      <xdr:col>1</xdr:col>
      <xdr:colOff>922020</xdr:colOff>
      <xdr:row>11</xdr:row>
      <xdr:rowOff>114300</xdr:rowOff>
    </xdr:from>
    <xdr:to>
      <xdr:col>12</xdr:col>
      <xdr:colOff>7478</xdr:colOff>
      <xdr:row>30</xdr:row>
      <xdr:rowOff>176380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C262E486-BF76-4AF3-BC3A-C3534992DC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6" t="4658" r="6011" b="6039"/>
        <a:stretch/>
      </xdr:blipFill>
      <xdr:spPr>
        <a:xfrm>
          <a:off x="1592580" y="2628900"/>
          <a:ext cx="7436978" cy="4405480"/>
        </a:xfrm>
        <a:prstGeom prst="rect">
          <a:avLst/>
        </a:prstGeom>
      </xdr:spPr>
    </xdr:pic>
    <xdr:clientData/>
  </xdr:twoCellAnchor>
  <xdr:twoCellAnchor>
    <xdr:from>
      <xdr:col>2</xdr:col>
      <xdr:colOff>127411</xdr:colOff>
      <xdr:row>19</xdr:row>
      <xdr:rowOff>210431</xdr:rowOff>
    </xdr:from>
    <xdr:to>
      <xdr:col>12</xdr:col>
      <xdr:colOff>560294</xdr:colOff>
      <xdr:row>19</xdr:row>
      <xdr:rowOff>210431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437815E-2267-4700-81FC-ACABD227D80A}"/>
            </a:ext>
          </a:extLst>
        </xdr:cNvPr>
        <xdr:cNvCxnSpPr>
          <a:cxnSpLocks/>
        </xdr:cNvCxnSpPr>
      </xdr:nvCxnSpPr>
      <xdr:spPr>
        <a:xfrm>
          <a:off x="2447029" y="4468666"/>
          <a:ext cx="7156412" cy="0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13</xdr:row>
      <xdr:rowOff>171450</xdr:rowOff>
    </xdr:from>
    <xdr:to>
      <xdr:col>15</xdr:col>
      <xdr:colOff>38834</xdr:colOff>
      <xdr:row>42</xdr:row>
      <xdr:rowOff>111726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4B5475C-B2C8-454D-B8CD-9073AB137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3009900"/>
          <a:ext cx="8477984" cy="546477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771525</xdr:colOff>
      <xdr:row>14</xdr:row>
      <xdr:rowOff>152400</xdr:rowOff>
    </xdr:from>
    <xdr:to>
      <xdr:col>12</xdr:col>
      <xdr:colOff>411277</xdr:colOff>
      <xdr:row>37</xdr:row>
      <xdr:rowOff>84956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627C70F-0A24-4067-ADA6-521020A37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650" y="3181350"/>
          <a:ext cx="6450127" cy="431405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371475</xdr:colOff>
      <xdr:row>2</xdr:row>
      <xdr:rowOff>125451</xdr:rowOff>
    </xdr:from>
    <xdr:to>
      <xdr:col>21</xdr:col>
      <xdr:colOff>305467</xdr:colOff>
      <xdr:row>24</xdr:row>
      <xdr:rowOff>8982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48B29EC-3762-4F1C-83D7-30584BEA9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0200" y="706476"/>
          <a:ext cx="9535192" cy="416978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0</xdr:rowOff>
    </xdr:from>
    <xdr:to>
      <xdr:col>11</xdr:col>
      <xdr:colOff>649762</xdr:colOff>
      <xdr:row>19</xdr:row>
      <xdr:rowOff>133561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3F00421-C976-4535-804E-B6516FA30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1676400"/>
          <a:ext cx="6212362" cy="243861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8</xdr:row>
      <xdr:rowOff>200025</xdr:rowOff>
    </xdr:from>
    <xdr:to>
      <xdr:col>11</xdr:col>
      <xdr:colOff>487822</xdr:colOff>
      <xdr:row>21</xdr:row>
      <xdr:rowOff>88999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C7D6D27-9A11-401D-B4A6-BBBF95798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47925" y="1876425"/>
          <a:ext cx="6031372" cy="261312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1900</xdr:colOff>
      <xdr:row>8</xdr:row>
      <xdr:rowOff>3804</xdr:rowOff>
    </xdr:from>
    <xdr:to>
      <xdr:col>11</xdr:col>
      <xdr:colOff>199300</xdr:colOff>
      <xdr:row>20</xdr:row>
      <xdr:rowOff>101611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3597A58-7C96-4F2A-9B43-E728C24F5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0775" y="1680204"/>
          <a:ext cx="5760000" cy="261240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16</xdr:row>
      <xdr:rowOff>59297</xdr:rowOff>
    </xdr:from>
    <xdr:to>
      <xdr:col>10</xdr:col>
      <xdr:colOff>320579</xdr:colOff>
      <xdr:row>37</xdr:row>
      <xdr:rowOff>98659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E6C9981-9258-4203-82EA-0FDEA5CF5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3107297"/>
          <a:ext cx="6045104" cy="4039862"/>
        </a:xfrm>
        <a:prstGeom prst="rect">
          <a:avLst/>
        </a:prstGeom>
      </xdr:spPr>
    </xdr:pic>
    <xdr:clientData/>
  </xdr:twoCellAnchor>
  <xdr:twoCellAnchor editAs="oneCell">
    <xdr:from>
      <xdr:col>12</xdr:col>
      <xdr:colOff>601980</xdr:colOff>
      <xdr:row>16</xdr:row>
      <xdr:rowOff>102871</xdr:rowOff>
    </xdr:from>
    <xdr:to>
      <xdr:col>21</xdr:col>
      <xdr:colOff>434340</xdr:colOff>
      <xdr:row>37</xdr:row>
      <xdr:rowOff>19018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8CED3AB-181D-4528-A4F3-95AF207EA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88655" y="3150871"/>
          <a:ext cx="5998845" cy="392426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0</xdr:colOff>
      <xdr:row>2</xdr:row>
      <xdr:rowOff>4834</xdr:rowOff>
    </xdr:to>
    <xdr:sp macro="" textlink="">
      <xdr:nvSpPr>
        <xdr:cNvPr id="2" name="円/楕円 13">
          <a:extLst>
            <a:ext uri="{FF2B5EF4-FFF2-40B4-BE49-F238E27FC236}">
              <a16:creationId xmlns:a16="http://schemas.microsoft.com/office/drawing/2014/main" id="{E7674C28-A2B8-413F-83F0-99CE51D70D93}"/>
            </a:ext>
          </a:extLst>
        </xdr:cNvPr>
        <xdr:cNvSpPr/>
      </xdr:nvSpPr>
      <xdr:spPr>
        <a:xfrm>
          <a:off x="996950" y="438150"/>
          <a:ext cx="1378424" cy="709684"/>
        </a:xfrm>
        <a:prstGeom prst="ellipse">
          <a:avLst/>
        </a:prstGeom>
        <a:solidFill>
          <a:srgbClr val="FF996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川田</a:t>
          </a:r>
          <a:endParaRPr lang="en-US" altLang="ja-JP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1</xdr:col>
      <xdr:colOff>428625</xdr:colOff>
      <xdr:row>16</xdr:row>
      <xdr:rowOff>114299</xdr:rowOff>
    </xdr:from>
    <xdr:to>
      <xdr:col>10</xdr:col>
      <xdr:colOff>20956</xdr:colOff>
      <xdr:row>37</xdr:row>
      <xdr:rowOff>57149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23CAE9DE-8F6D-42C5-949D-04165EEA069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3162299"/>
          <a:ext cx="5772151" cy="3952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586740</xdr:colOff>
      <xdr:row>17</xdr:row>
      <xdr:rowOff>38100</xdr:rowOff>
    </xdr:from>
    <xdr:to>
      <xdr:col>21</xdr:col>
      <xdr:colOff>171450</xdr:colOff>
      <xdr:row>37</xdr:row>
      <xdr:rowOff>97155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2C9BC656-BE2A-444D-8D9E-040F6AA1A61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4365" y="3276600"/>
          <a:ext cx="5747385" cy="3876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1200150</xdr:colOff>
      <xdr:row>7</xdr:row>
      <xdr:rowOff>95249</xdr:rowOff>
    </xdr:from>
    <xdr:to>
      <xdr:col>5</xdr:col>
      <xdr:colOff>432804</xdr:colOff>
      <xdr:row>31</xdr:row>
      <xdr:rowOff>13363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45C64A2-63DD-41A9-BBAD-2030E509B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5900" y="1733549"/>
          <a:ext cx="4252329" cy="4718714"/>
        </a:xfrm>
        <a:prstGeom prst="rect">
          <a:avLst/>
        </a:prstGeom>
      </xdr:spPr>
    </xdr:pic>
    <xdr:clientData/>
  </xdr:twoCellAnchor>
  <xdr:twoCellAnchor editAs="oneCell">
    <xdr:from>
      <xdr:col>7</xdr:col>
      <xdr:colOff>1066799</xdr:colOff>
      <xdr:row>7</xdr:row>
      <xdr:rowOff>133349</xdr:rowOff>
    </xdr:from>
    <xdr:to>
      <xdr:col>11</xdr:col>
      <xdr:colOff>233158</xdr:colOff>
      <xdr:row>31</xdr:row>
      <xdr:rowOff>60607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BC80854-E363-45FE-83E0-19E2D483C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00949" y="1771649"/>
          <a:ext cx="4243184" cy="47278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243840</xdr:colOff>
      <xdr:row>6</xdr:row>
      <xdr:rowOff>170890</xdr:rowOff>
    </xdr:from>
    <xdr:to>
      <xdr:col>2</xdr:col>
      <xdr:colOff>93121</xdr:colOff>
      <xdr:row>7</xdr:row>
      <xdr:rowOff>171450</xdr:rowOff>
    </xdr:to>
    <xdr:sp macro="" textlink="">
      <xdr:nvSpPr>
        <xdr:cNvPr id="4" name="テキスト ボックス 288">
          <a:extLst>
            <a:ext uri="{FF2B5EF4-FFF2-40B4-BE49-F238E27FC236}">
              <a16:creationId xmlns:a16="http://schemas.microsoft.com/office/drawing/2014/main" id="{96490223-475A-4E3D-8A20-515EA88F6CC7}"/>
            </a:ext>
          </a:extLst>
        </xdr:cNvPr>
        <xdr:cNvSpPr txBox="1">
          <a:spLocks noChangeArrowheads="1"/>
        </xdr:cNvSpPr>
      </xdr:nvSpPr>
      <xdr:spPr bwMode="auto">
        <a:xfrm>
          <a:off x="243840" y="1390090"/>
          <a:ext cx="773206" cy="19106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rot="0" vert="horz" wrap="square" lIns="36000" tIns="0" rIns="36000" bIns="0" anchor="t" anchorCtr="0">
          <a:noAutofit/>
        </a:bodyPr>
        <a:lstStyle/>
        <a:p>
          <a:pPr algn="just">
            <a:lnSpc>
              <a:spcPts val="1400"/>
            </a:lnSpc>
            <a:spcAft>
              <a:spcPts val="0"/>
            </a:spcAft>
          </a:pPr>
          <a:r>
            <a:rPr lang="ja-JP" altLang="en-US" sz="1050" kern="100">
              <a:effectLst/>
              <a:latin typeface="Century" panose="02040604050505020304" pitchFamily="18" charset="0"/>
              <a:ea typeface="Meiryo UI" panose="020B0604030504040204" pitchFamily="50" charset="-128"/>
              <a:cs typeface="Times New Roman" panose="02020603050405020304" pitchFamily="18" charset="0"/>
            </a:rPr>
            <a:t>［</a:t>
          </a:r>
          <a:r>
            <a:rPr lang="ja-JP" sz="1050" kern="100">
              <a:effectLst/>
              <a:latin typeface="Century" panose="02040604050505020304" pitchFamily="18" charset="0"/>
              <a:ea typeface="Meiryo UI" panose="020B0604030504040204" pitchFamily="50" charset="-128"/>
              <a:cs typeface="Times New Roman" panose="02020603050405020304" pitchFamily="18" charset="0"/>
            </a:rPr>
            <a:t>万ｋＷ</a:t>
          </a:r>
          <a:r>
            <a:rPr lang="ja-JP" altLang="en-US" sz="1050" kern="100">
              <a:effectLst/>
              <a:latin typeface="Century" panose="02040604050505020304" pitchFamily="18" charset="0"/>
              <a:ea typeface="Meiryo UI" panose="020B0604030504040204" pitchFamily="50" charset="-128"/>
              <a:cs typeface="Times New Roman" panose="02020603050405020304" pitchFamily="18" charset="0"/>
            </a:rPr>
            <a:t>］</a:t>
          </a:r>
          <a:endParaRPr lang="ja-JP" sz="14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255270</xdr:colOff>
      <xdr:row>8</xdr:row>
      <xdr:rowOff>20955</xdr:rowOff>
    </xdr:from>
    <xdr:to>
      <xdr:col>14</xdr:col>
      <xdr:colOff>167640</xdr:colOff>
      <xdr:row>18</xdr:row>
      <xdr:rowOff>137137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6D277A2-DB3C-4381-96FC-BA42B24CF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5270" y="1621155"/>
          <a:ext cx="8812530" cy="2013562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923925</xdr:colOff>
      <xdr:row>7</xdr:row>
      <xdr:rowOff>152400</xdr:rowOff>
    </xdr:from>
    <xdr:to>
      <xdr:col>5</xdr:col>
      <xdr:colOff>229737</xdr:colOff>
      <xdr:row>31</xdr:row>
      <xdr:rowOff>161961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CAE8884-10B9-436E-9622-B98098EEE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9675" y="1790700"/>
          <a:ext cx="4325487" cy="4810161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952500</xdr:colOff>
      <xdr:row>8</xdr:row>
      <xdr:rowOff>9525</xdr:rowOff>
    </xdr:from>
    <xdr:to>
      <xdr:col>11</xdr:col>
      <xdr:colOff>201162</xdr:colOff>
      <xdr:row>32</xdr:row>
      <xdr:rowOff>19086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0D15E52-1A62-4989-95AC-DF06D8850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86650" y="1847850"/>
          <a:ext cx="4325487" cy="481016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7</xdr:row>
      <xdr:rowOff>95250</xdr:rowOff>
    </xdr:from>
    <xdr:to>
      <xdr:col>7</xdr:col>
      <xdr:colOff>143608</xdr:colOff>
      <xdr:row>26</xdr:row>
      <xdr:rowOff>95199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303819F-AA0C-4AAA-9471-AB652C8C5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1562100"/>
          <a:ext cx="4060288" cy="3804234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323850</xdr:colOff>
      <xdr:row>8</xdr:row>
      <xdr:rowOff>95250</xdr:rowOff>
    </xdr:from>
    <xdr:to>
      <xdr:col>13</xdr:col>
      <xdr:colOff>171735</xdr:colOff>
      <xdr:row>26</xdr:row>
      <xdr:rowOff>95562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CA8F451-BDD0-49B2-A12F-5CA77FDF4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48325" y="1762125"/>
          <a:ext cx="3292125" cy="359695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7</xdr:row>
      <xdr:rowOff>28572</xdr:rowOff>
    </xdr:from>
    <xdr:to>
      <xdr:col>11</xdr:col>
      <xdr:colOff>156187</xdr:colOff>
      <xdr:row>27</xdr:row>
      <xdr:rowOff>145667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7AE8730-A494-4DDA-BFA3-53064C9B1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2125" y="1495422"/>
          <a:ext cx="6766537" cy="411759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571711</xdr:colOff>
      <xdr:row>8</xdr:row>
      <xdr:rowOff>0</xdr:rowOff>
    </xdr:from>
    <xdr:to>
      <xdr:col>23</xdr:col>
      <xdr:colOff>261807</xdr:colOff>
      <xdr:row>18</xdr:row>
      <xdr:rowOff>76634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B1EAD70-C0FE-4D12-9AF1-97442D7AA939}"/>
            </a:ext>
          </a:extLst>
        </xdr:cNvPr>
        <xdr:cNvSpPr/>
      </xdr:nvSpPr>
      <xdr:spPr>
        <a:xfrm>
          <a:off x="16345111" y="3965324"/>
          <a:ext cx="375896" cy="111193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5284</xdr:colOff>
      <xdr:row>21</xdr:row>
      <xdr:rowOff>96258</xdr:rowOff>
    </xdr:from>
    <xdr:to>
      <xdr:col>20</xdr:col>
      <xdr:colOff>522390</xdr:colOff>
      <xdr:row>21</xdr:row>
      <xdr:rowOff>96258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519AFE5-6E65-4330-8477-05702BD925D9}"/>
            </a:ext>
          </a:extLst>
        </xdr:cNvPr>
        <xdr:cNvCxnSpPr/>
      </xdr:nvCxnSpPr>
      <xdr:spPr>
        <a:xfrm flipH="1" flipV="1">
          <a:off x="10292284" y="5811258"/>
          <a:ext cx="4631906" cy="0"/>
        </a:xfrm>
        <a:prstGeom prst="line">
          <a:avLst/>
        </a:prstGeom>
        <a:ln w="28575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7803</xdr:colOff>
      <xdr:row>1</xdr:row>
      <xdr:rowOff>22425</xdr:rowOff>
    </xdr:from>
    <xdr:to>
      <xdr:col>15</xdr:col>
      <xdr:colOff>7803</xdr:colOff>
      <xdr:row>23</xdr:row>
      <xdr:rowOff>57626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8798B717-E0C4-46DC-958B-DA392C1CE560}"/>
            </a:ext>
          </a:extLst>
        </xdr:cNvPr>
        <xdr:cNvCxnSpPr/>
      </xdr:nvCxnSpPr>
      <xdr:spPr>
        <a:xfrm>
          <a:off x="10980603" y="2165550"/>
          <a:ext cx="0" cy="4083326"/>
        </a:xfrm>
        <a:prstGeom prst="line">
          <a:avLst/>
        </a:prstGeom>
        <a:ln w="28575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3166</xdr:colOff>
      <xdr:row>22</xdr:row>
      <xdr:rowOff>98374</xdr:rowOff>
    </xdr:from>
    <xdr:to>
      <xdr:col>21</xdr:col>
      <xdr:colOff>520272</xdr:colOff>
      <xdr:row>22</xdr:row>
      <xdr:rowOff>98374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8A798CA6-9081-41FC-88FB-384145E0A56B}"/>
            </a:ext>
          </a:extLst>
        </xdr:cNvPr>
        <xdr:cNvCxnSpPr/>
      </xdr:nvCxnSpPr>
      <xdr:spPr>
        <a:xfrm flipH="1" flipV="1">
          <a:off x="10975966" y="6051499"/>
          <a:ext cx="4631906" cy="0"/>
        </a:xfrm>
        <a:prstGeom prst="line">
          <a:avLst/>
        </a:prstGeom>
        <a:ln w="28575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40753</xdr:colOff>
      <xdr:row>14</xdr:row>
      <xdr:rowOff>25113</xdr:rowOff>
    </xdr:from>
    <xdr:to>
      <xdr:col>24</xdr:col>
      <xdr:colOff>391760</xdr:colOff>
      <xdr:row>18</xdr:row>
      <xdr:rowOff>92526</xdr:rowOff>
    </xdr:to>
    <xdr:sp macro="" textlink="">
      <xdr:nvSpPr>
        <xdr:cNvPr id="7" name="テキスト ボックス 1">
          <a:extLst>
            <a:ext uri="{FF2B5EF4-FFF2-40B4-BE49-F238E27FC236}">
              <a16:creationId xmlns:a16="http://schemas.microsoft.com/office/drawing/2014/main" id="{C3AAC779-F9EB-4F20-A494-A36365EFD1B2}"/>
            </a:ext>
          </a:extLst>
        </xdr:cNvPr>
        <xdr:cNvSpPr txBox="1"/>
      </xdr:nvSpPr>
      <xdr:spPr>
        <a:xfrm>
          <a:off x="17185753" y="4073238"/>
          <a:ext cx="351007" cy="1019913"/>
        </a:xfrm>
        <a:prstGeom prst="rect">
          <a:avLst/>
        </a:prstGeom>
        <a:solidFill>
          <a:schemeClr val="bg1"/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ja-JP" altLang="en-US" sz="1100"/>
        </a:p>
      </xdr:txBody>
    </xdr:sp>
    <xdr:clientData/>
  </xdr:twoCellAnchor>
  <xdr:twoCellAnchor editAs="oneCell">
    <xdr:from>
      <xdr:col>0</xdr:col>
      <xdr:colOff>231691</xdr:colOff>
      <xdr:row>12</xdr:row>
      <xdr:rowOff>1</xdr:rowOff>
    </xdr:from>
    <xdr:to>
      <xdr:col>11</xdr:col>
      <xdr:colOff>313512</xdr:colOff>
      <xdr:row>43</xdr:row>
      <xdr:rowOff>172392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8C384CC-45C5-42E9-AA0A-DBD130424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691" y="2265406"/>
          <a:ext cx="9828024" cy="602087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633068</xdr:colOff>
      <xdr:row>7</xdr:row>
      <xdr:rowOff>88991</xdr:rowOff>
    </xdr:from>
    <xdr:to>
      <xdr:col>5</xdr:col>
      <xdr:colOff>121676</xdr:colOff>
      <xdr:row>34</xdr:row>
      <xdr:rowOff>135750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C6FBFB38-35FA-44AB-BD05-8201E4F74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818" y="1708241"/>
          <a:ext cx="4508283" cy="5190259"/>
        </a:xfrm>
        <a:prstGeom prst="rect">
          <a:avLst/>
        </a:prstGeom>
      </xdr:spPr>
    </xdr:pic>
    <xdr:clientData/>
  </xdr:twoCellAnchor>
  <xdr:twoCellAnchor editAs="oneCell">
    <xdr:from>
      <xdr:col>7</xdr:col>
      <xdr:colOff>745813</xdr:colOff>
      <xdr:row>7</xdr:row>
      <xdr:rowOff>59599</xdr:rowOff>
    </xdr:from>
    <xdr:to>
      <xdr:col>11</xdr:col>
      <xdr:colOff>136295</xdr:colOff>
      <xdr:row>34</xdr:row>
      <xdr:rowOff>93840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64F1B6D5-E489-40AB-BBC6-8AA8E8006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9963" y="1678849"/>
          <a:ext cx="4467307" cy="5177741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863278</xdr:colOff>
      <xdr:row>7</xdr:row>
      <xdr:rowOff>88990</xdr:rowOff>
    </xdr:from>
    <xdr:to>
      <xdr:col>5</xdr:col>
      <xdr:colOff>368712</xdr:colOff>
      <xdr:row>34</xdr:row>
      <xdr:rowOff>155120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544A0CCC-A196-484F-949B-B8A042D5859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028" y="1708240"/>
          <a:ext cx="4525109" cy="5209630"/>
        </a:xfrm>
        <a:prstGeom prst="rect">
          <a:avLst/>
        </a:prstGeom>
      </xdr:spPr>
    </xdr:pic>
    <xdr:clientData/>
  </xdr:twoCellAnchor>
  <xdr:twoCellAnchor editAs="oneCell">
    <xdr:from>
      <xdr:col>7</xdr:col>
      <xdr:colOff>675555</xdr:colOff>
      <xdr:row>7</xdr:row>
      <xdr:rowOff>45448</xdr:rowOff>
    </xdr:from>
    <xdr:to>
      <xdr:col>11</xdr:col>
      <xdr:colOff>114472</xdr:colOff>
      <xdr:row>34</xdr:row>
      <xdr:rowOff>135827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6D7EF1BB-8EEA-47AD-911F-FAAE463E1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9705" y="1664698"/>
          <a:ext cx="4515742" cy="5233879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548640</xdr:colOff>
      <xdr:row>6</xdr:row>
      <xdr:rowOff>100111</xdr:rowOff>
    </xdr:from>
    <xdr:to>
      <xdr:col>7</xdr:col>
      <xdr:colOff>822924</xdr:colOff>
      <xdr:row>26</xdr:row>
      <xdr:rowOff>70022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022C644-88E4-44F8-80A5-458EC2607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4490" y="2090836"/>
          <a:ext cx="6846534" cy="377991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92911</xdr:colOff>
      <xdr:row>7</xdr:row>
      <xdr:rowOff>26942</xdr:rowOff>
    </xdr:from>
    <xdr:to>
      <xdr:col>7</xdr:col>
      <xdr:colOff>217961</xdr:colOff>
      <xdr:row>25</xdr:row>
      <xdr:rowOff>54865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B49E493-D726-4A68-A2FA-258A35874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886" y="1455692"/>
          <a:ext cx="4239850" cy="3456923"/>
        </a:xfrm>
        <a:prstGeom prst="rect">
          <a:avLst/>
        </a:prstGeom>
      </xdr:spPr>
    </xdr:pic>
    <xdr:clientData/>
  </xdr:twoCellAnchor>
  <xdr:twoCellAnchor editAs="oneCell">
    <xdr:from>
      <xdr:col>8</xdr:col>
      <xdr:colOff>215574</xdr:colOff>
      <xdr:row>6</xdr:row>
      <xdr:rowOff>152399</xdr:rowOff>
    </xdr:from>
    <xdr:to>
      <xdr:col>13</xdr:col>
      <xdr:colOff>190500</xdr:colOff>
      <xdr:row>23</xdr:row>
      <xdr:rowOff>145356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41F09F4-AC68-4FBD-BE12-F62B81271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7149" y="1390649"/>
          <a:ext cx="3403926" cy="323145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601001</xdr:colOff>
      <xdr:row>6</xdr:row>
      <xdr:rowOff>34561</xdr:rowOff>
    </xdr:from>
    <xdr:to>
      <xdr:col>11</xdr:col>
      <xdr:colOff>415403</xdr:colOff>
      <xdr:row>27</xdr:row>
      <xdr:rowOff>18046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C0A7856C-AE67-4E57-A12C-1F2D58814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4076" y="1272811"/>
          <a:ext cx="6443802" cy="39877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230169</xdr:colOff>
      <xdr:row>7</xdr:row>
      <xdr:rowOff>92000</xdr:rowOff>
    </xdr:from>
    <xdr:to>
      <xdr:col>2</xdr:col>
      <xdr:colOff>60512</xdr:colOff>
      <xdr:row>8</xdr:row>
      <xdr:rowOff>90078</xdr:rowOff>
    </xdr:to>
    <xdr:sp macro="" textlink="">
      <xdr:nvSpPr>
        <xdr:cNvPr id="10" name="テキスト ボックス 289">
          <a:extLst>
            <a:ext uri="{FF2B5EF4-FFF2-40B4-BE49-F238E27FC236}">
              <a16:creationId xmlns:a16="http://schemas.microsoft.com/office/drawing/2014/main" id="{70EC8255-F73A-4BE5-B5C2-8FC9F6294FC0}"/>
            </a:ext>
          </a:extLst>
        </xdr:cNvPr>
        <xdr:cNvSpPr txBox="1">
          <a:spLocks noChangeArrowheads="1"/>
        </xdr:cNvSpPr>
      </xdr:nvSpPr>
      <xdr:spPr bwMode="auto">
        <a:xfrm>
          <a:off x="230169" y="1482650"/>
          <a:ext cx="754268" cy="188578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rot="0" vert="horz" wrap="square" lIns="36000" tIns="0" rIns="36000" bIns="0" anchor="t" anchorCtr="0">
          <a:spAutoFit/>
        </a:bodyPr>
        <a:lstStyle/>
        <a:p>
          <a:pPr algn="just">
            <a:lnSpc>
              <a:spcPts val="1400"/>
            </a:lnSpc>
            <a:spcAft>
              <a:spcPts val="0"/>
            </a:spcAft>
          </a:pPr>
          <a:r>
            <a:rPr lang="ja-JP" altLang="en-US" sz="1050" kern="100">
              <a:effectLst/>
              <a:latin typeface="Century" panose="02040604050505020304" pitchFamily="18" charset="0"/>
              <a:ea typeface="Meiryo UI" panose="020B0604030504040204" pitchFamily="50" charset="-128"/>
              <a:cs typeface="Times New Roman" panose="02020603050405020304" pitchFamily="18" charset="0"/>
            </a:rPr>
            <a:t>［</a:t>
          </a:r>
          <a:r>
            <a:rPr lang="ja-JP" sz="1050" kern="100">
              <a:effectLst/>
              <a:latin typeface="Century" panose="02040604050505020304" pitchFamily="18" charset="0"/>
              <a:ea typeface="Meiryo UI" panose="020B0604030504040204" pitchFamily="50" charset="-128"/>
              <a:cs typeface="Times New Roman" panose="02020603050405020304" pitchFamily="18" charset="0"/>
            </a:rPr>
            <a:t>万ｋＷ</a:t>
          </a:r>
          <a:r>
            <a:rPr lang="ja-JP" altLang="en-US" sz="1050" kern="100">
              <a:effectLst/>
              <a:latin typeface="Century" panose="02040604050505020304" pitchFamily="18" charset="0"/>
              <a:ea typeface="Meiryo UI" panose="020B0604030504040204" pitchFamily="50" charset="-128"/>
              <a:cs typeface="Times New Roman" panose="02020603050405020304" pitchFamily="18" charset="0"/>
            </a:rPr>
            <a:t>］</a:t>
          </a:r>
          <a:endParaRPr lang="ja-JP" sz="14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95250</xdr:rowOff>
    </xdr:from>
    <xdr:to>
      <xdr:col>14</xdr:col>
      <xdr:colOff>312757</xdr:colOff>
      <xdr:row>20</xdr:row>
      <xdr:rowOff>19050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7A25525-DEA5-41CF-BB4A-42E7EBC71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1676400"/>
          <a:ext cx="8951932" cy="2209800"/>
        </a:xfrm>
        <a:prstGeom prst="rect">
          <a:avLst/>
        </a:prstGeom>
      </xdr:spPr>
    </xdr:pic>
    <xdr:clientData/>
  </xdr:twoCellAnchor>
  <xdr:twoCellAnchor>
    <xdr:from>
      <xdr:col>13</xdr:col>
      <xdr:colOff>716487</xdr:colOff>
      <xdr:row>16</xdr:row>
      <xdr:rowOff>183133</xdr:rowOff>
    </xdr:from>
    <xdr:to>
      <xdr:col>14</xdr:col>
      <xdr:colOff>246335</xdr:colOff>
      <xdr:row>20</xdr:row>
      <xdr:rowOff>66674</xdr:rowOff>
    </xdr:to>
    <xdr:sp macro="" textlink="">
      <xdr:nvSpPr>
        <xdr:cNvPr id="15" name="上矢印 11">
          <a:extLst>
            <a:ext uri="{FF2B5EF4-FFF2-40B4-BE49-F238E27FC236}">
              <a16:creationId xmlns:a16="http://schemas.microsoft.com/office/drawing/2014/main" id="{C270DD70-4235-48F8-85B8-87F7F4C9C521}"/>
            </a:ext>
          </a:extLst>
        </xdr:cNvPr>
        <xdr:cNvSpPr/>
      </xdr:nvSpPr>
      <xdr:spPr>
        <a:xfrm rot="10800000">
          <a:off x="8869887" y="3288283"/>
          <a:ext cx="282323" cy="645541"/>
        </a:xfrm>
        <a:prstGeom prst="upArrow">
          <a:avLst/>
        </a:prstGeom>
        <a:pattFill prst="ltUpDiag">
          <a:fgClr>
            <a:schemeClr val="bg1">
              <a:lumMod val="75000"/>
            </a:schemeClr>
          </a:fgClr>
          <a:bgClr>
            <a:schemeClr val="bg1"/>
          </a:bgClr>
        </a:pattFill>
        <a:ln>
          <a:solidFill>
            <a:schemeClr val="bg1">
              <a:lumMod val="9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endParaRPr lang="ja-JP" altLang="en-US"/>
        </a:p>
      </xdr:txBody>
    </xdr:sp>
    <xdr:clientData/>
  </xdr:twoCellAnchor>
  <xdr:twoCellAnchor>
    <xdr:from>
      <xdr:col>13</xdr:col>
      <xdr:colOff>716488</xdr:colOff>
      <xdr:row>10</xdr:row>
      <xdr:rowOff>66675</xdr:rowOff>
    </xdr:from>
    <xdr:to>
      <xdr:col>14</xdr:col>
      <xdr:colOff>246336</xdr:colOff>
      <xdr:row>17</xdr:row>
      <xdr:rowOff>13276</xdr:rowOff>
    </xdr:to>
    <xdr:sp macro="" textlink="">
      <xdr:nvSpPr>
        <xdr:cNvPr id="16" name="上矢印 2">
          <a:extLst>
            <a:ext uri="{FF2B5EF4-FFF2-40B4-BE49-F238E27FC236}">
              <a16:creationId xmlns:a16="http://schemas.microsoft.com/office/drawing/2014/main" id="{AD98D065-F226-4567-B6C7-BBD3E32F5B60}"/>
            </a:ext>
          </a:extLst>
        </xdr:cNvPr>
        <xdr:cNvSpPr/>
      </xdr:nvSpPr>
      <xdr:spPr>
        <a:xfrm>
          <a:off x="8869888" y="2028825"/>
          <a:ext cx="282323" cy="1280101"/>
        </a:xfrm>
        <a:prstGeom prst="upArrow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619125</xdr:colOff>
      <xdr:row>17</xdr:row>
      <xdr:rowOff>18694</xdr:rowOff>
    </xdr:from>
    <xdr:to>
      <xdr:col>14</xdr:col>
      <xdr:colOff>512056</xdr:colOff>
      <xdr:row>19</xdr:row>
      <xdr:rowOff>86538</xdr:rowOff>
    </xdr:to>
    <xdr:sp macro="" textlink="">
      <xdr:nvSpPr>
        <xdr:cNvPr id="17" name="テキスト ボックス 40">
          <a:extLst>
            <a:ext uri="{FF2B5EF4-FFF2-40B4-BE49-F238E27FC236}">
              <a16:creationId xmlns:a16="http://schemas.microsoft.com/office/drawing/2014/main" id="{C03888E6-2848-4032-B86C-8E0F82A41169}"/>
            </a:ext>
          </a:extLst>
        </xdr:cNvPr>
        <xdr:cNvSpPr txBox="1"/>
      </xdr:nvSpPr>
      <xdr:spPr>
        <a:xfrm>
          <a:off x="8115300" y="3314344"/>
          <a:ext cx="1302631" cy="448844"/>
        </a:xfrm>
        <a:prstGeom prst="rect">
          <a:avLst/>
        </a:prstGeom>
        <a:noFill/>
      </xdr:spPr>
      <xdr:txBody>
        <a:bodyPr wrap="square" lIns="36000" tIns="36000" rIns="36000" bIns="36000" rtlCol="0">
          <a:noAutofit/>
        </a:bodyPr>
        <a:lstStyle/>
        <a:p>
          <a:pPr algn="ctr">
            <a:spcAft>
              <a:spcPts val="0"/>
            </a:spcAft>
          </a:pPr>
          <a:r>
            <a:rPr lang="ja-JP" sz="1050" kern="12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補修量減少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12</xdr:col>
      <xdr:colOff>653536</xdr:colOff>
      <xdr:row>8</xdr:row>
      <xdr:rowOff>123825</xdr:rowOff>
    </xdr:from>
    <xdr:to>
      <xdr:col>14</xdr:col>
      <xdr:colOff>622261</xdr:colOff>
      <xdr:row>10</xdr:row>
      <xdr:rowOff>104609</xdr:rowOff>
    </xdr:to>
    <xdr:sp macro="" textlink="">
      <xdr:nvSpPr>
        <xdr:cNvPr id="18" name="テキスト ボックス 23">
          <a:extLst>
            <a:ext uri="{FF2B5EF4-FFF2-40B4-BE49-F238E27FC236}">
              <a16:creationId xmlns:a16="http://schemas.microsoft.com/office/drawing/2014/main" id="{27D1FE31-F26B-4829-A6C0-48235F1F1AB0}"/>
            </a:ext>
          </a:extLst>
        </xdr:cNvPr>
        <xdr:cNvSpPr txBox="1"/>
      </xdr:nvSpPr>
      <xdr:spPr>
        <a:xfrm>
          <a:off x="8149711" y="1704975"/>
          <a:ext cx="1378425" cy="361784"/>
        </a:xfrm>
        <a:prstGeom prst="rect">
          <a:avLst/>
        </a:prstGeom>
        <a:noFill/>
      </xdr:spPr>
      <xdr:txBody>
        <a:bodyPr wrap="square" lIns="36000" tIns="36000" rIns="36000" bIns="36000" rtlCol="0">
          <a:noAutofit/>
        </a:bodyPr>
        <a:lstStyle/>
        <a:p>
          <a:pPr algn="ctr">
            <a:spcAft>
              <a:spcPts val="0"/>
            </a:spcAft>
          </a:pPr>
          <a:r>
            <a:rPr lang="ja-JP" sz="1000" kern="1200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補修量増加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601980</xdr:colOff>
      <xdr:row>6</xdr:row>
      <xdr:rowOff>22860</xdr:rowOff>
    </xdr:from>
    <xdr:to>
      <xdr:col>11</xdr:col>
      <xdr:colOff>517264</xdr:colOff>
      <xdr:row>20</xdr:row>
      <xdr:rowOff>76200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129333F-452B-4467-8EC5-CD8D145B8C11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9160" y="1432560"/>
          <a:ext cx="7763884" cy="27203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113846</xdr:colOff>
      <xdr:row>9</xdr:row>
      <xdr:rowOff>78105</xdr:rowOff>
    </xdr:from>
    <xdr:to>
      <xdr:col>12</xdr:col>
      <xdr:colOff>97155</xdr:colOff>
      <xdr:row>37</xdr:row>
      <xdr:rowOff>129540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B8DFC23-BA3C-4ED0-B774-AA53C7670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546" y="1849755"/>
          <a:ext cx="7789999" cy="538543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</xdr:colOff>
      <xdr:row>7</xdr:row>
      <xdr:rowOff>129540</xdr:rowOff>
    </xdr:from>
    <xdr:to>
      <xdr:col>12</xdr:col>
      <xdr:colOff>344217</xdr:colOff>
      <xdr:row>23</xdr:row>
      <xdr:rowOff>104775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ABC2E9F-01C9-4A7B-A0F8-D6C875095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005" y="1672590"/>
          <a:ext cx="7419387" cy="30232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617220</xdr:colOff>
      <xdr:row>4</xdr:row>
      <xdr:rowOff>83820</xdr:rowOff>
    </xdr:from>
    <xdr:to>
      <xdr:col>16</xdr:col>
      <xdr:colOff>262890</xdr:colOff>
      <xdr:row>18</xdr:row>
      <xdr:rowOff>136634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AC7D353-29DE-4D91-B1A5-145409F8C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27320" y="1074420"/>
          <a:ext cx="5817870" cy="272552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1038225</xdr:colOff>
      <xdr:row>14</xdr:row>
      <xdr:rowOff>57150</xdr:rowOff>
    </xdr:from>
    <xdr:to>
      <xdr:col>12</xdr:col>
      <xdr:colOff>314090</xdr:colOff>
      <xdr:row>36</xdr:row>
      <xdr:rowOff>184397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1F32A30-8394-4E23-9F37-C7B2BBDB2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6350" y="3086100"/>
          <a:ext cx="6086240" cy="431824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209550</xdr:colOff>
      <xdr:row>4</xdr:row>
      <xdr:rowOff>53340</xdr:rowOff>
    </xdr:from>
    <xdr:to>
      <xdr:col>15</xdr:col>
      <xdr:colOff>573999</xdr:colOff>
      <xdr:row>24</xdr:row>
      <xdr:rowOff>169545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D8CD4785-9E29-4165-8AD0-5864211CA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3575" y="1005840"/>
          <a:ext cx="5403174" cy="40500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8.25.72\2024&#24180;&#24230;&#20379;&#32102;&#35336;&#30011;\&#20018;&#35501;&#12415;2021\Temp\DataTemp1\H043_2021_&#26032;&#35215;_&#26126;&#28023;&#30330;&#38651;&#26666;&#24335;&#20250;&#3103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手順"/>
      <sheetName val="チェックシート"/>
      <sheetName val="事業者リスト一覧"/>
      <sheetName val="シート保護解除事業者リスト"/>
      <sheetName val="帳票表示切替"/>
      <sheetName val="エリア表示切替"/>
      <sheetName val="入力支援シート→"/>
      <sheetName val="風力"/>
      <sheetName val="太陽光（全量）"/>
      <sheetName val="太陽光（余剰）"/>
      <sheetName val="地熱"/>
      <sheetName val="バイオマス"/>
      <sheetName val="廃棄物"/>
      <sheetName val="受電取引帳票"/>
      <sheetName val="送電取引帳票"/>
      <sheetName val="自者間取引帳票"/>
      <sheetName val="供給計画届出書様式→"/>
      <sheetName val="表紙"/>
      <sheetName val="別紙（変更供計用）"/>
      <sheetName val="目次"/>
      <sheetName val="様式第32第1表（指定１）"/>
      <sheetName val="様式第32第1表（指定２）"/>
      <sheetName val="様式第32第2表"/>
      <sheetName val="様式第32第3表（指定）"/>
      <sheetName val="様式第32第3表（指定） (2年度目)"/>
      <sheetName val="様式第32第4表"/>
      <sheetName val="様式第32第5表（水力）"/>
      <sheetName val="様式第32第5表（火力）"/>
      <sheetName val="様式第32第5表（原子力）"/>
      <sheetName val="様式第32第5表（新エネ）"/>
      <sheetName val="様式第32第6の1表"/>
      <sheetName val="様式第32第6の2表"/>
      <sheetName val="様式第32第7表（水力）"/>
      <sheetName val="様式第32第7表（火力）"/>
      <sheetName val="様式第32第7表（原子力）"/>
      <sheetName val="様式第32第7表（新エネ）"/>
      <sheetName val="様式第32第8表（指定１）_受電"/>
      <sheetName val="様式第32第8表（指定１）_送電"/>
      <sheetName val="様式第32第8表（指定２）_受電"/>
      <sheetName val="様式第32第8表（指定２）_送電"/>
      <sheetName val="添付書類"/>
      <sheetName val="様式第33表（指定１）"/>
      <sheetName val="様式第33表（指定２）"/>
      <sheetName val="様式第33-2（指定１）"/>
      <sheetName val="様式第33-2（指定２）"/>
      <sheetName val="様式第34第1表"/>
      <sheetName val="様式第34第1表 (2年度目)"/>
      <sheetName val="様式第34第2表"/>
      <sheetName val="様式第34第2表 (2年度目)"/>
      <sheetName val="様式第34第3表"/>
      <sheetName val="様式第34第3表 (2年度目)"/>
      <sheetName val="様式第35第1表"/>
      <sheetName val="様式第35第2表"/>
      <sheetName val="様式第35第3表"/>
      <sheetName val="様式第36表（指定）_受電"/>
      <sheetName val="様式第36表（指定）_受電 (2年度目)"/>
      <sheetName val="様式第36表（指定）_送電"/>
      <sheetName val="様式第36表（指定）_送電 (2年度目)"/>
      <sheetName val="様式第37表"/>
      <sheetName val="様式第38表（電力系統の状況）"/>
      <sheetName val="様式第38表（電力潮流の状況）"/>
      <sheetName val="様式第38の2表（指定１）"/>
      <sheetName val="様式第38の2表（指定２）"/>
      <sheetName val="見え消し版用表紙（変更供計用）"/>
    </sheetNames>
    <sheetDataSet>
      <sheetData sheetId="0" refreshError="1"/>
      <sheetData sheetId="1" refreshError="1"/>
      <sheetData sheetId="2">
        <row r="3">
          <cell r="B3">
            <v>2021</v>
          </cell>
        </row>
        <row r="7">
          <cell r="B7" t="str">
            <v>一般送配電事業者</v>
          </cell>
        </row>
        <row r="8">
          <cell r="B8" t="str">
            <v>小売電気事業者</v>
          </cell>
        </row>
        <row r="9">
          <cell r="B9" t="str">
            <v>発電事業者</v>
          </cell>
        </row>
        <row r="10">
          <cell r="B10" t="str">
            <v>登録特定送配電事業者</v>
          </cell>
        </row>
        <row r="11">
          <cell r="B11" t="str">
            <v>送電事業者</v>
          </cell>
        </row>
        <row r="12">
          <cell r="B12" t="str">
            <v>特定送配電事業者</v>
          </cell>
        </row>
        <row r="13">
          <cell r="B13" t="str">
            <v>その他事業者</v>
          </cell>
        </row>
        <row r="17">
          <cell r="B17" t="str">
            <v>北海道</v>
          </cell>
        </row>
        <row r="18">
          <cell r="B18" t="str">
            <v>東北</v>
          </cell>
        </row>
        <row r="19">
          <cell r="B19" t="str">
            <v>東京</v>
          </cell>
        </row>
        <row r="20">
          <cell r="B20" t="str">
            <v>中部</v>
          </cell>
        </row>
        <row r="21">
          <cell r="B21" t="str">
            <v>北陸</v>
          </cell>
        </row>
        <row r="22">
          <cell r="B22" t="str">
            <v>関西</v>
          </cell>
        </row>
        <row r="23">
          <cell r="B23" t="str">
            <v>中国</v>
          </cell>
        </row>
        <row r="24">
          <cell r="B24" t="str">
            <v>四国</v>
          </cell>
        </row>
        <row r="25">
          <cell r="B25" t="str">
            <v>九州</v>
          </cell>
        </row>
        <row r="26">
          <cell r="B26" t="str">
            <v>沖縄</v>
          </cell>
        </row>
        <row r="30">
          <cell r="B30">
            <v>1</v>
          </cell>
        </row>
        <row r="33">
          <cell r="B33" t="str">
            <v>新規</v>
          </cell>
        </row>
        <row r="34">
          <cell r="B34" t="str">
            <v>変更1</v>
          </cell>
        </row>
        <row r="35">
          <cell r="B35" t="str">
            <v>変更2</v>
          </cell>
        </row>
        <row r="36">
          <cell r="B36" t="str">
            <v>変更3</v>
          </cell>
        </row>
        <row r="37">
          <cell r="B37" t="str">
            <v>変更4</v>
          </cell>
        </row>
        <row r="38">
          <cell r="B38" t="str">
            <v>変更5</v>
          </cell>
        </row>
        <row r="39">
          <cell r="B39" t="str">
            <v>変更6</v>
          </cell>
        </row>
        <row r="40">
          <cell r="B40" t="str">
            <v>変更7</v>
          </cell>
        </row>
        <row r="43">
          <cell r="B43" t="str">
            <v>常時バックアップ</v>
          </cell>
        </row>
        <row r="44">
          <cell r="B44" t="str">
            <v>水力</v>
          </cell>
        </row>
        <row r="45">
          <cell r="B45" t="str">
            <v>火力</v>
          </cell>
        </row>
        <row r="46">
          <cell r="B46" t="str">
            <v>原子力</v>
          </cell>
        </row>
        <row r="47">
          <cell r="B47" t="str">
            <v>風力</v>
          </cell>
        </row>
        <row r="48">
          <cell r="B48" t="str">
            <v>太陽光（全量）</v>
          </cell>
        </row>
        <row r="49">
          <cell r="B49" t="str">
            <v>太陽光（余剰）</v>
          </cell>
        </row>
        <row r="50">
          <cell r="B50" t="str">
            <v>地熱</v>
          </cell>
        </row>
        <row r="51">
          <cell r="B51" t="str">
            <v>バイオマス</v>
          </cell>
        </row>
        <row r="52">
          <cell r="B52" t="str">
            <v>廃棄物</v>
          </cell>
        </row>
        <row r="53">
          <cell r="B53" t="str">
            <v>その他（電源種別混同等）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>
        <row r="20">
          <cell r="W20" t="str">
            <v>発電事業者</v>
          </cell>
        </row>
      </sheetData>
      <sheetData sheetId="18" refreshError="1"/>
      <sheetData sheetId="19" refreshError="1"/>
      <sheetData sheetId="20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A91AF-754A-41CF-BF31-989C52C7091E}">
  <sheetPr codeName="Sheet1"/>
  <dimension ref="B1:C38"/>
  <sheetViews>
    <sheetView showGridLines="0" tabSelected="1" workbookViewId="0">
      <selection activeCell="F13" sqref="F13"/>
    </sheetView>
  </sheetViews>
  <sheetFormatPr defaultColWidth="9" defaultRowHeight="15" x14ac:dyDescent="0.45"/>
  <cols>
    <col min="1" max="1" width="6" style="6" customWidth="1"/>
    <col min="2" max="2" width="20.09765625" style="6" bestFit="1" customWidth="1"/>
    <col min="3" max="3" width="111" style="6" customWidth="1"/>
    <col min="4" max="16384" width="9" style="6"/>
  </cols>
  <sheetData>
    <row r="1" spans="2:3" ht="15.6" thickBot="1" x14ac:dyDescent="0.5"/>
    <row r="2" spans="2:3" ht="15.6" thickBot="1" x14ac:dyDescent="0.5">
      <c r="B2" s="151" t="s">
        <v>0</v>
      </c>
      <c r="C2" s="152" t="s">
        <v>86</v>
      </c>
    </row>
    <row r="3" spans="2:3" x14ac:dyDescent="0.45">
      <c r="B3" s="153" t="s">
        <v>73</v>
      </c>
      <c r="C3" s="154" t="s">
        <v>1</v>
      </c>
    </row>
    <row r="4" spans="2:3" x14ac:dyDescent="0.45">
      <c r="B4" s="153" t="s">
        <v>206</v>
      </c>
      <c r="C4" s="154" t="s">
        <v>128</v>
      </c>
    </row>
    <row r="5" spans="2:3" x14ac:dyDescent="0.45">
      <c r="B5" s="155" t="s">
        <v>207</v>
      </c>
      <c r="C5" s="156" t="s">
        <v>138</v>
      </c>
    </row>
    <row r="6" spans="2:3" x14ac:dyDescent="0.45">
      <c r="B6" s="155" t="s">
        <v>129</v>
      </c>
      <c r="C6" s="156" t="s">
        <v>213</v>
      </c>
    </row>
    <row r="7" spans="2:3" x14ac:dyDescent="0.45">
      <c r="B7" s="155" t="s">
        <v>115</v>
      </c>
      <c r="C7" s="156" t="s">
        <v>214</v>
      </c>
    </row>
    <row r="8" spans="2:3" x14ac:dyDescent="0.45">
      <c r="B8" s="155" t="s">
        <v>116</v>
      </c>
      <c r="C8" s="156" t="s">
        <v>215</v>
      </c>
    </row>
    <row r="9" spans="2:3" x14ac:dyDescent="0.45">
      <c r="B9" s="155" t="s">
        <v>130</v>
      </c>
      <c r="C9" s="156" t="s">
        <v>216</v>
      </c>
    </row>
    <row r="10" spans="2:3" x14ac:dyDescent="0.45">
      <c r="B10" s="155" t="s">
        <v>117</v>
      </c>
      <c r="C10" s="156" t="s">
        <v>217</v>
      </c>
    </row>
    <row r="11" spans="2:3" x14ac:dyDescent="0.45">
      <c r="B11" s="155" t="s">
        <v>208</v>
      </c>
      <c r="C11" s="156" t="s">
        <v>226</v>
      </c>
    </row>
    <row r="12" spans="2:3" x14ac:dyDescent="0.45">
      <c r="B12" s="155" t="s">
        <v>268</v>
      </c>
      <c r="C12" s="156" t="s">
        <v>118</v>
      </c>
    </row>
    <row r="13" spans="2:3" x14ac:dyDescent="0.45">
      <c r="B13" s="155" t="s">
        <v>269</v>
      </c>
      <c r="C13" s="156" t="s">
        <v>326</v>
      </c>
    </row>
    <row r="14" spans="2:3" x14ac:dyDescent="0.45">
      <c r="B14" s="155" t="s">
        <v>74</v>
      </c>
      <c r="C14" s="157" t="s">
        <v>88</v>
      </c>
    </row>
    <row r="15" spans="2:3" x14ac:dyDescent="0.45">
      <c r="B15" s="155" t="s">
        <v>87</v>
      </c>
      <c r="C15" s="157" t="s">
        <v>218</v>
      </c>
    </row>
    <row r="16" spans="2:3" x14ac:dyDescent="0.45">
      <c r="B16" s="155" t="s">
        <v>75</v>
      </c>
      <c r="C16" s="157" t="s">
        <v>119</v>
      </c>
    </row>
    <row r="17" spans="2:3" x14ac:dyDescent="0.45">
      <c r="B17" s="155" t="s">
        <v>228</v>
      </c>
      <c r="C17" s="157" t="s">
        <v>229</v>
      </c>
    </row>
    <row r="18" spans="2:3" x14ac:dyDescent="0.45">
      <c r="B18" s="155" t="s">
        <v>76</v>
      </c>
      <c r="C18" s="157" t="s">
        <v>220</v>
      </c>
    </row>
    <row r="19" spans="2:3" x14ac:dyDescent="0.45">
      <c r="B19" s="155" t="s">
        <v>221</v>
      </c>
      <c r="C19" s="157" t="s">
        <v>219</v>
      </c>
    </row>
    <row r="20" spans="2:3" x14ac:dyDescent="0.45">
      <c r="B20" s="155" t="s">
        <v>227</v>
      </c>
      <c r="C20" s="157" t="s">
        <v>120</v>
      </c>
    </row>
    <row r="21" spans="2:3" x14ac:dyDescent="0.45">
      <c r="B21" s="155" t="s">
        <v>77</v>
      </c>
      <c r="C21" s="156" t="s">
        <v>172</v>
      </c>
    </row>
    <row r="22" spans="2:3" x14ac:dyDescent="0.45">
      <c r="B22" s="155" t="s">
        <v>78</v>
      </c>
      <c r="C22" s="158" t="s">
        <v>173</v>
      </c>
    </row>
    <row r="23" spans="2:3" x14ac:dyDescent="0.45">
      <c r="B23" s="155" t="s">
        <v>79</v>
      </c>
      <c r="C23" s="156" t="s">
        <v>174</v>
      </c>
    </row>
    <row r="24" spans="2:3" x14ac:dyDescent="0.45">
      <c r="B24" s="155" t="s">
        <v>80</v>
      </c>
      <c r="C24" s="157" t="s">
        <v>291</v>
      </c>
    </row>
    <row r="25" spans="2:3" x14ac:dyDescent="0.45">
      <c r="B25" s="155" t="s">
        <v>81</v>
      </c>
      <c r="C25" s="157" t="s">
        <v>292</v>
      </c>
    </row>
    <row r="26" spans="2:3" x14ac:dyDescent="0.45">
      <c r="B26" s="155" t="s">
        <v>82</v>
      </c>
      <c r="C26" s="157" t="s">
        <v>193</v>
      </c>
    </row>
    <row r="27" spans="2:3" x14ac:dyDescent="0.45">
      <c r="B27" s="155" t="s">
        <v>83</v>
      </c>
      <c r="C27" s="157" t="s">
        <v>194</v>
      </c>
    </row>
    <row r="28" spans="2:3" x14ac:dyDescent="0.45">
      <c r="B28" s="155" t="s">
        <v>84</v>
      </c>
      <c r="C28" s="157" t="s">
        <v>89</v>
      </c>
    </row>
    <row r="29" spans="2:3" x14ac:dyDescent="0.45">
      <c r="B29" s="155" t="s">
        <v>85</v>
      </c>
      <c r="C29" s="157" t="s">
        <v>222</v>
      </c>
    </row>
    <row r="30" spans="2:3" x14ac:dyDescent="0.45">
      <c r="B30" s="155" t="s">
        <v>230</v>
      </c>
      <c r="C30" s="159" t="s">
        <v>325</v>
      </c>
    </row>
    <row r="31" spans="2:3" x14ac:dyDescent="0.45">
      <c r="B31" s="155" t="s">
        <v>320</v>
      </c>
      <c r="C31" s="157" t="s">
        <v>195</v>
      </c>
    </row>
    <row r="32" spans="2:3" x14ac:dyDescent="0.45">
      <c r="B32" s="155" t="s">
        <v>321</v>
      </c>
      <c r="C32" s="157" t="s">
        <v>196</v>
      </c>
    </row>
    <row r="33" spans="2:3" x14ac:dyDescent="0.45">
      <c r="B33" s="155" t="s">
        <v>322</v>
      </c>
      <c r="C33" s="157" t="s">
        <v>90</v>
      </c>
    </row>
    <row r="34" spans="2:3" x14ac:dyDescent="0.45">
      <c r="B34" s="155" t="s">
        <v>323</v>
      </c>
      <c r="C34" s="157" t="s">
        <v>91</v>
      </c>
    </row>
    <row r="35" spans="2:3" x14ac:dyDescent="0.45">
      <c r="B35" s="155" t="s">
        <v>324</v>
      </c>
      <c r="C35" s="157" t="s">
        <v>223</v>
      </c>
    </row>
    <row r="36" spans="2:3" ht="15" customHeight="1" x14ac:dyDescent="0.45">
      <c r="B36" s="155" t="s">
        <v>224</v>
      </c>
      <c r="C36" s="157" t="s">
        <v>197</v>
      </c>
    </row>
    <row r="37" spans="2:3" ht="15" customHeight="1" x14ac:dyDescent="0.45">
      <c r="B37" s="155" t="s">
        <v>238</v>
      </c>
      <c r="C37" s="157" t="s">
        <v>225</v>
      </c>
    </row>
    <row r="38" spans="2:3" ht="15" customHeight="1" thickBot="1" x14ac:dyDescent="0.5">
      <c r="B38" s="160" t="s">
        <v>315</v>
      </c>
      <c r="C38" s="161" t="s">
        <v>2</v>
      </c>
    </row>
  </sheetData>
  <phoneticPr fontId="1"/>
  <hyperlinks>
    <hyperlink ref="B3" location="'図１－１'!A1" display="'図１－１'!A1" xr:uid="{6A2D6535-AA89-4A8E-9BC7-3C763EF7F688}"/>
    <hyperlink ref="B7" location="'図２－３'!A1" display="図２－３" xr:uid="{262A4198-F438-4A71-8846-CD835E2EC4F0}"/>
    <hyperlink ref="B8" location="'図２－４'!A1" display="図２－４" xr:uid="{FA430660-3F5C-4227-BC7E-AB00AA6AEF56}"/>
    <hyperlink ref="B14" location="'図３－１'!A1" display="'図３－１'!A1" xr:uid="{4C6433BD-E5F4-4266-8287-C8A1D33D4024}"/>
    <hyperlink ref="B15" location="'図３－２'!A1" display="'図３－２'!A1" xr:uid="{3DC42CD0-47BC-472F-958F-09839EA8F630}"/>
    <hyperlink ref="B16" location="'図３－３'!A1" display="'図３－３'!A1" xr:uid="{93C0F3F2-20A9-4981-ACED-799497590688}"/>
    <hyperlink ref="B20" location="'図３－７'!A1" display="図３－７" xr:uid="{0D97E505-A83D-4D88-B4C6-6D09FEFFAB0A}"/>
    <hyperlink ref="B21" location="'図４－２'!A1" display="'図４－２'!A1" xr:uid="{9C1F0F85-F254-43F4-A790-0EAFE3C2C511}"/>
    <hyperlink ref="B22" location="'図４－３'!A1" display="'図４－３'!A1" xr:uid="{382084F7-81DA-4E87-8297-C9C325E31CB4}"/>
    <hyperlink ref="B23" location="'図４－４'!A1" display="'図４－４'!A1" xr:uid="{05341729-C86C-4E09-B767-228ECE74E138}"/>
    <hyperlink ref="B24" location="'図５－１・２'!A1" display="'図５－１・２'!A1" xr:uid="{FC5E1844-29E7-4B83-8E5B-3549A11C083C}"/>
    <hyperlink ref="B25" location="'図５－３・４'!A1" display="'図５－３・４'!A1" xr:uid="{D3A1920F-602E-48CD-81BE-676891D11CC8}"/>
    <hyperlink ref="B26" location="'図６－１・２'!A1" display="'図６－１・２'!A1" xr:uid="{5F6954DC-34EA-4E44-9958-1F846928FAEB}"/>
    <hyperlink ref="B27" location="'図６－３・４'!A1" display="'図６－３・４'!A1" xr:uid="{0CE9B9B4-21C5-4DE4-B90E-5BEC426E0F95}"/>
    <hyperlink ref="B28" location="'図６－５・６'!A1" display="'図６－５・６'!A1" xr:uid="{BCF87066-9D2F-4FC0-8FBA-29DD83EDE367}"/>
    <hyperlink ref="B29" location="'図６－７'!A1" display="'図６－７'!A1" xr:uid="{1AE14369-46A6-4046-BDF8-FB2FB0F70D4F}"/>
    <hyperlink ref="B30" location="'図６－８'!A1" display="図６－８" xr:uid="{95451C97-3560-4D68-B1CF-F09B2C5DB014}"/>
    <hyperlink ref="B31" location="'図６－９・１０'!A1" display="図６－９・１０" xr:uid="{9A795DDC-8548-4325-81B2-4EB8D7285E4F}"/>
    <hyperlink ref="B32" location="'図６－１１・１２'!A1" display="図６－１１・１２" xr:uid="{41816449-26E9-4D22-ABC1-2629F0E35077}"/>
    <hyperlink ref="B33" location="'図６－１３'!A1" display="図６－１３" xr:uid="{79AAB29F-01AB-4C90-BC8D-4F2DD20D0708}"/>
    <hyperlink ref="B34" location="'図６－１４・１５'!A1" display="図６－１４・１５" xr:uid="{7A0E6CD0-E63A-498E-AD5A-4E912ABE1EE5}"/>
    <hyperlink ref="B35" location="'図６－１６'!A1" display="図６－１６" xr:uid="{4EEF3A52-13D1-4129-8B4C-92EFEDD09A13}"/>
    <hyperlink ref="B36" location="'表（別）１－１～５'!A1" display="表（別）１－１～５" xr:uid="{D9F51FC4-DE20-45C2-8050-07F91E4AA0C8}"/>
    <hyperlink ref="B37" location="'表（別）１－６～１０'!A1" display="表（別）１－６～１０" xr:uid="{9A884723-4354-4356-9247-4C3FB5875321}"/>
    <hyperlink ref="B38" location="'表（別）２－１～５'!A1" display="表（別）２－１～５" xr:uid="{E794CE7B-D095-4A5D-9C94-7C8DA73A5208}"/>
    <hyperlink ref="B10:B13" location="'図２－７'!A1" display="図２－７" xr:uid="{9F636CDA-7327-406C-AC0A-80108D38AB22}"/>
    <hyperlink ref="B10" location="'図２－５'!A1" display="図２－５" xr:uid="{390BA506-6927-4EAC-9403-B2DD0DA0E66C}"/>
    <hyperlink ref="B13" location="'図２－7'!A1" display="図２－7" xr:uid="{093A60F0-C6E2-461A-9400-9812F81FD9E7}"/>
    <hyperlink ref="B4" location="'表２－２'!A1" display="表２－２" xr:uid="{A96F00A0-AB40-4AE8-93DA-71F71D767934}"/>
    <hyperlink ref="B5" location="'表２－４'!A1" display="表２－４" xr:uid="{359EF906-7B8E-4335-8C11-807B907596F2}"/>
    <hyperlink ref="B6" location="'表２－６'!A1" display="表２－６" xr:uid="{86C2D773-58FF-4316-8400-0BE2063E9997}"/>
    <hyperlink ref="B9" location="'表２－７'!A1" display="表２－７" xr:uid="{429C9818-FEDB-4D4C-BEA0-E2E3052CD681}"/>
    <hyperlink ref="B11" location="'表２－８'!A1" display="表２－８" xr:uid="{331B1014-1ACB-4E48-BA87-F4DBD47E5E11}"/>
    <hyperlink ref="B19" location="'図３－６'!A1" display="図３－６" xr:uid="{63465CAD-21AA-4B06-BF54-9999AC183E1A}"/>
    <hyperlink ref="B18" location="'図３－５'!A1" display="図３－５" xr:uid="{DE53CF5D-9B63-4F2C-A0E5-E9237DCD24FE}"/>
    <hyperlink ref="B17" location="'図３－４'!A1" display="図３－４" xr:uid="{4B15C97E-AB41-467F-89EA-851C3A9E9D2E}"/>
    <hyperlink ref="B12" location="'図２－6'!A1" display="図２－６" xr:uid="{66719D99-8E1D-4CB1-AD54-D67B4C5BE816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949CE-B5E7-4269-A96A-6BDF6B974E8A}">
  <sheetPr codeName="Sheet16">
    <tabColor theme="8" tint="0.79998168889431442"/>
  </sheetPr>
  <dimension ref="B1:R32"/>
  <sheetViews>
    <sheetView showGridLines="0" zoomScaleNormal="100" workbookViewId="0">
      <selection activeCell="H15" sqref="H15"/>
    </sheetView>
  </sheetViews>
  <sheetFormatPr defaultColWidth="9" defaultRowHeight="15" x14ac:dyDescent="0.45"/>
  <cols>
    <col min="1" max="1" width="3.8984375" style="6" customWidth="1"/>
    <col min="2" max="2" width="24.59765625" style="6" customWidth="1"/>
    <col min="3" max="14" width="9" style="6" customWidth="1"/>
    <col min="15" max="15" width="9.8984375" style="6" customWidth="1"/>
    <col min="16" max="16" width="4.5" style="6" customWidth="1"/>
    <col min="17" max="17" width="4.3984375" style="6" customWidth="1"/>
    <col min="18" max="16384" width="9" style="6"/>
  </cols>
  <sheetData>
    <row r="1" spans="2:18" x14ac:dyDescent="0.45">
      <c r="Q1" s="9"/>
      <c r="R1" s="9"/>
    </row>
    <row r="2" spans="2:18" ht="24" customHeight="1" x14ac:dyDescent="0.45">
      <c r="B2" s="116" t="s">
        <v>233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7" t="s">
        <v>209</v>
      </c>
      <c r="Q2" s="9"/>
      <c r="R2" s="9"/>
    </row>
    <row r="3" spans="2:18" ht="21.6" customHeight="1" x14ac:dyDescent="0.45">
      <c r="B3" s="76"/>
      <c r="C3" s="75" t="s">
        <v>211</v>
      </c>
      <c r="D3" s="75" t="s">
        <v>52</v>
      </c>
      <c r="E3" s="75" t="s">
        <v>53</v>
      </c>
      <c r="F3" s="75" t="s">
        <v>54</v>
      </c>
      <c r="G3" s="75" t="s">
        <v>55</v>
      </c>
      <c r="H3" s="75" t="s">
        <v>56</v>
      </c>
      <c r="I3" s="75" t="s">
        <v>57</v>
      </c>
      <c r="J3" s="75" t="s">
        <v>58</v>
      </c>
      <c r="K3" s="75" t="s">
        <v>59</v>
      </c>
      <c r="L3" s="75" t="s">
        <v>60</v>
      </c>
      <c r="M3" s="75" t="s">
        <v>61</v>
      </c>
      <c r="N3" s="75" t="s">
        <v>62</v>
      </c>
      <c r="O3" s="75" t="s">
        <v>212</v>
      </c>
      <c r="Q3" s="9"/>
      <c r="R3" s="9"/>
    </row>
    <row r="4" spans="2:18" ht="19.95" customHeight="1" x14ac:dyDescent="0.45">
      <c r="B4" s="73" t="s">
        <v>234</v>
      </c>
      <c r="C4" s="74">
        <v>626</v>
      </c>
      <c r="D4" s="74">
        <v>606</v>
      </c>
      <c r="E4" s="74">
        <v>643</v>
      </c>
      <c r="F4" s="74">
        <v>743</v>
      </c>
      <c r="G4" s="74">
        <v>767</v>
      </c>
      <c r="H4" s="74">
        <v>669</v>
      </c>
      <c r="I4" s="74">
        <v>634</v>
      </c>
      <c r="J4" s="74">
        <v>654</v>
      </c>
      <c r="K4" s="74">
        <v>772</v>
      </c>
      <c r="L4" s="74">
        <v>810</v>
      </c>
      <c r="M4" s="74">
        <v>737</v>
      </c>
      <c r="N4" s="74">
        <v>719</v>
      </c>
      <c r="O4" s="74">
        <v>8381</v>
      </c>
      <c r="Q4" s="9"/>
      <c r="R4" s="9"/>
    </row>
    <row r="5" spans="2:18" ht="19.95" customHeight="1" x14ac:dyDescent="0.45">
      <c r="B5" s="191" t="s">
        <v>235</v>
      </c>
      <c r="C5" s="74">
        <v>11</v>
      </c>
      <c r="D5" s="74">
        <v>41</v>
      </c>
      <c r="E5" s="74">
        <v>28</v>
      </c>
      <c r="F5" s="74">
        <v>37</v>
      </c>
      <c r="G5" s="74">
        <v>29</v>
      </c>
      <c r="H5" s="74">
        <v>47</v>
      </c>
      <c r="I5" s="74">
        <v>15</v>
      </c>
      <c r="J5" s="74">
        <v>11</v>
      </c>
      <c r="K5" s="74">
        <v>27</v>
      </c>
      <c r="L5" s="74">
        <v>20</v>
      </c>
      <c r="M5" s="74">
        <v>16</v>
      </c>
      <c r="N5" s="74">
        <v>-13</v>
      </c>
      <c r="O5" s="74">
        <v>268</v>
      </c>
      <c r="Q5" s="9"/>
      <c r="R5" s="9"/>
    </row>
    <row r="6" spans="2:18" ht="19.95" customHeight="1" x14ac:dyDescent="0.45">
      <c r="B6" s="191" t="s">
        <v>236</v>
      </c>
      <c r="C6" s="72">
        <v>1.7571884984025558E-2</v>
      </c>
      <c r="D6" s="72">
        <v>6.7656765676567657E-2</v>
      </c>
      <c r="E6" s="72">
        <v>4.3545878693623641E-2</v>
      </c>
      <c r="F6" s="72">
        <v>4.9798115746971738E-2</v>
      </c>
      <c r="G6" s="72">
        <v>3.7809647979139507E-2</v>
      </c>
      <c r="H6" s="72">
        <v>7.0254110612855011E-2</v>
      </c>
      <c r="I6" s="72">
        <v>2.365930599369085E-2</v>
      </c>
      <c r="J6" s="72">
        <v>1.6819571865443424E-2</v>
      </c>
      <c r="K6" s="72">
        <v>3.4974093264248704E-2</v>
      </c>
      <c r="L6" s="72">
        <v>2.4691358024691357E-2</v>
      </c>
      <c r="M6" s="72">
        <v>2.1709633649932156E-2</v>
      </c>
      <c r="N6" s="72">
        <v>-1.8080667593880391E-2</v>
      </c>
      <c r="O6" s="72">
        <v>3.1977091039255459E-2</v>
      </c>
      <c r="Q6" s="9"/>
      <c r="R6" s="9"/>
    </row>
    <row r="7" spans="2:18" x14ac:dyDescent="0.45">
      <c r="Q7" s="9"/>
      <c r="R7" s="9"/>
    </row>
    <row r="8" spans="2:18" x14ac:dyDescent="0.45">
      <c r="Q8" s="9"/>
      <c r="R8" s="9"/>
    </row>
    <row r="9" spans="2:18" x14ac:dyDescent="0.45">
      <c r="Q9" s="9"/>
      <c r="R9" s="9"/>
    </row>
    <row r="10" spans="2:18" x14ac:dyDescent="0.45">
      <c r="Q10" s="9"/>
      <c r="R10" s="9"/>
    </row>
    <row r="11" spans="2:18" x14ac:dyDescent="0.45">
      <c r="Q11" s="9"/>
      <c r="R11" s="9"/>
    </row>
    <row r="12" spans="2:18" x14ac:dyDescent="0.45">
      <c r="Q12" s="9"/>
      <c r="R12" s="9"/>
    </row>
    <row r="13" spans="2:18" x14ac:dyDescent="0.45">
      <c r="Q13" s="9"/>
      <c r="R13" s="9"/>
    </row>
    <row r="14" spans="2:18" x14ac:dyDescent="0.45">
      <c r="Q14" s="9"/>
      <c r="R14" s="9"/>
    </row>
    <row r="15" spans="2:18" x14ac:dyDescent="0.45">
      <c r="Q15" s="9"/>
      <c r="R15" s="9"/>
    </row>
    <row r="16" spans="2:18" x14ac:dyDescent="0.45">
      <c r="Q16" s="9"/>
      <c r="R16" s="9"/>
    </row>
    <row r="17" spans="17:18" x14ac:dyDescent="0.45">
      <c r="Q17" s="9"/>
      <c r="R17" s="9"/>
    </row>
    <row r="18" spans="17:18" x14ac:dyDescent="0.45">
      <c r="Q18" s="9"/>
      <c r="R18" s="9"/>
    </row>
    <row r="19" spans="17:18" x14ac:dyDescent="0.45">
      <c r="Q19" s="9"/>
      <c r="R19" s="9"/>
    </row>
    <row r="20" spans="17:18" x14ac:dyDescent="0.45">
      <c r="Q20" s="9"/>
      <c r="R20" s="9"/>
    </row>
    <row r="21" spans="17:18" x14ac:dyDescent="0.45">
      <c r="Q21" s="9"/>
      <c r="R21" s="9"/>
    </row>
    <row r="22" spans="17:18" x14ac:dyDescent="0.45">
      <c r="Q22" s="9"/>
      <c r="R22" s="9"/>
    </row>
    <row r="23" spans="17:18" x14ac:dyDescent="0.45">
      <c r="Q23" s="9"/>
      <c r="R23" s="9"/>
    </row>
    <row r="24" spans="17:18" ht="24" customHeight="1" x14ac:dyDescent="0.45">
      <c r="Q24" s="9"/>
      <c r="R24" s="9"/>
    </row>
    <row r="25" spans="17:18" ht="24.9" customHeight="1" x14ac:dyDescent="0.45">
      <c r="Q25" s="9"/>
      <c r="R25" s="9"/>
    </row>
    <row r="26" spans="17:18" ht="24.9" customHeight="1" x14ac:dyDescent="0.45">
      <c r="Q26" s="9"/>
      <c r="R26" s="9"/>
    </row>
    <row r="27" spans="17:18" ht="24.9" customHeight="1" x14ac:dyDescent="0.45">
      <c r="Q27" s="9"/>
      <c r="R27" s="9"/>
    </row>
    <row r="28" spans="17:18" ht="24.9" customHeight="1" x14ac:dyDescent="0.45">
      <c r="Q28" s="9"/>
      <c r="R28" s="9"/>
    </row>
    <row r="29" spans="17:18" x14ac:dyDescent="0.45">
      <c r="Q29" s="9"/>
      <c r="R29" s="9"/>
    </row>
    <row r="30" spans="17:18" x14ac:dyDescent="0.45">
      <c r="Q30" s="9"/>
      <c r="R30" s="9"/>
    </row>
    <row r="31" spans="17:18" x14ac:dyDescent="0.45">
      <c r="Q31" s="9"/>
      <c r="R31" s="9"/>
    </row>
    <row r="32" spans="17:18" x14ac:dyDescent="0.45">
      <c r="Q32" s="9"/>
      <c r="R32" s="9"/>
    </row>
  </sheetData>
  <phoneticPr fontId="1"/>
  <conditionalFormatting sqref="C5:O6">
    <cfRule type="expression" dxfId="15" priority="1">
      <formula>C$5&lt;0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22B6D-8616-4B87-AA5E-D2A9C2CA1FE3}">
  <sheetPr codeName="Sheet17">
    <tabColor theme="8" tint="0.79998168889431442"/>
  </sheetPr>
  <dimension ref="B1:M8"/>
  <sheetViews>
    <sheetView showGridLines="0" zoomScaleNormal="100" zoomScaleSheetLayoutView="85" workbookViewId="0">
      <selection activeCell="O24" sqref="O24"/>
    </sheetView>
  </sheetViews>
  <sheetFormatPr defaultColWidth="8.59765625" defaultRowHeight="15" x14ac:dyDescent="0.3"/>
  <cols>
    <col min="1" max="1" width="3.5" style="87" customWidth="1"/>
    <col min="2" max="2" width="16.09765625" style="87" customWidth="1"/>
    <col min="3" max="14" width="8.59765625" style="87"/>
    <col min="15" max="15" width="9.8984375" style="87" customWidth="1"/>
    <col min="16" max="24" width="8.8984375" style="87" bestFit="1" customWidth="1"/>
    <col min="25" max="16384" width="8.59765625" style="87"/>
  </cols>
  <sheetData>
    <row r="1" spans="2:13" x14ac:dyDescent="0.3"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2:13" ht="18" customHeight="1" x14ac:dyDescent="0.3">
      <c r="B2" s="91" t="s">
        <v>3</v>
      </c>
      <c r="C2" s="137"/>
      <c r="D2" s="137"/>
      <c r="E2" s="137"/>
      <c r="F2" s="137"/>
      <c r="G2" s="137"/>
      <c r="H2" s="137"/>
      <c r="I2" s="137"/>
      <c r="J2" s="137"/>
      <c r="K2" s="137"/>
      <c r="L2" s="27" t="s">
        <v>92</v>
      </c>
    </row>
    <row r="3" spans="2:13" ht="16.350000000000001" customHeight="1" x14ac:dyDescent="0.3">
      <c r="B3" s="95"/>
      <c r="C3" s="93">
        <v>2024</v>
      </c>
      <c r="D3" s="93">
        <v>2025</v>
      </c>
      <c r="E3" s="93">
        <v>2026</v>
      </c>
      <c r="F3" s="93">
        <v>2027</v>
      </c>
      <c r="G3" s="93">
        <v>2028</v>
      </c>
      <c r="H3" s="93">
        <v>2029</v>
      </c>
      <c r="I3" s="93">
        <v>2030</v>
      </c>
      <c r="J3" s="93">
        <v>2031</v>
      </c>
      <c r="K3" s="93">
        <v>2032</v>
      </c>
      <c r="L3" s="93">
        <v>2033</v>
      </c>
      <c r="M3" s="138"/>
    </row>
    <row r="4" spans="2:13" x14ac:dyDescent="0.3">
      <c r="B4" s="139" t="s">
        <v>5</v>
      </c>
      <c r="C4" s="140">
        <v>3409.699999999998</v>
      </c>
      <c r="D4" s="140">
        <v>3513.0899999999979</v>
      </c>
      <c r="E4" s="140">
        <v>3509.6599999999985</v>
      </c>
      <c r="F4" s="140">
        <v>3624.7556550655017</v>
      </c>
      <c r="G4" s="140">
        <v>3789.8027053220685</v>
      </c>
      <c r="H4" s="140">
        <v>3811.7940603887355</v>
      </c>
      <c r="I4" s="140">
        <v>3820.9346075172934</v>
      </c>
      <c r="J4" s="140">
        <v>3831.6672081530778</v>
      </c>
      <c r="K4" s="140">
        <v>3839.5382471240746</v>
      </c>
      <c r="L4" s="140">
        <v>3839.4482471240749</v>
      </c>
      <c r="M4" s="141"/>
    </row>
    <row r="5" spans="2:13" x14ac:dyDescent="0.3">
      <c r="B5" s="139" t="s">
        <v>4</v>
      </c>
      <c r="C5" s="140">
        <v>12088.015799999997</v>
      </c>
      <c r="D5" s="140">
        <v>11936.649899999995</v>
      </c>
      <c r="E5" s="140">
        <v>11845.790799999999</v>
      </c>
      <c r="F5" s="140">
        <v>12226.6376</v>
      </c>
      <c r="G5" s="140">
        <v>11989.722489999998</v>
      </c>
      <c r="H5" s="140">
        <v>11999.281150000003</v>
      </c>
      <c r="I5" s="140">
        <v>12159.040439999997</v>
      </c>
      <c r="J5" s="140">
        <v>12073.658725999998</v>
      </c>
      <c r="K5" s="140">
        <v>12076.541931999996</v>
      </c>
      <c r="L5" s="140">
        <v>12068.926245999997</v>
      </c>
      <c r="M5" s="141"/>
    </row>
    <row r="6" spans="2:13" x14ac:dyDescent="0.3">
      <c r="B6" s="139" t="s">
        <v>6</v>
      </c>
      <c r="C6" s="140">
        <v>788.86</v>
      </c>
      <c r="D6" s="140">
        <v>773.43000000000006</v>
      </c>
      <c r="E6" s="140">
        <v>743.7</v>
      </c>
      <c r="F6" s="140">
        <v>743.7</v>
      </c>
      <c r="G6" s="140">
        <v>743.7</v>
      </c>
      <c r="H6" s="140">
        <v>743.7</v>
      </c>
      <c r="I6" s="140">
        <v>743.7</v>
      </c>
      <c r="J6" s="140">
        <v>743.7</v>
      </c>
      <c r="K6" s="140">
        <v>653.29999999999995</v>
      </c>
      <c r="L6" s="140">
        <v>562.9</v>
      </c>
      <c r="M6" s="141"/>
    </row>
    <row r="7" spans="2:13" x14ac:dyDescent="0.3">
      <c r="B7" s="139" t="s">
        <v>7</v>
      </c>
      <c r="C7" s="140">
        <v>2532.4675599462362</v>
      </c>
      <c r="D7" s="140">
        <v>2616.9751282258076</v>
      </c>
      <c r="E7" s="140">
        <v>1621.2603536396318</v>
      </c>
      <c r="F7" s="140">
        <v>1674.8091925496806</v>
      </c>
      <c r="G7" s="140">
        <v>1715.6573764205077</v>
      </c>
      <c r="H7" s="140">
        <v>1782.7090465430324</v>
      </c>
      <c r="I7" s="140">
        <v>1803.7172410169449</v>
      </c>
      <c r="J7" s="140">
        <v>1839.4358934268698</v>
      </c>
      <c r="K7" s="140">
        <v>1869.1578457624237</v>
      </c>
      <c r="L7" s="140">
        <v>1906.9164481636715</v>
      </c>
      <c r="M7" s="141"/>
    </row>
    <row r="8" spans="2:13" x14ac:dyDescent="0.3">
      <c r="B8" s="139" t="s">
        <v>183</v>
      </c>
      <c r="C8" s="140">
        <v>100.59382580645162</v>
      </c>
      <c r="D8" s="140">
        <v>114.06145806451612</v>
      </c>
      <c r="E8" s="140">
        <v>121.5886</v>
      </c>
      <c r="F8" s="140">
        <v>99.57050000000001</v>
      </c>
      <c r="G8" s="140">
        <v>19.902399999999993</v>
      </c>
      <c r="H8" s="140">
        <v>19.042199999999998</v>
      </c>
      <c r="I8" s="140">
        <v>18.843499999999999</v>
      </c>
      <c r="J8" s="140">
        <v>18.862099999999998</v>
      </c>
      <c r="K8" s="140">
        <v>16.372499999999999</v>
      </c>
      <c r="L8" s="140">
        <v>16.294199999999996</v>
      </c>
      <c r="M8" s="137"/>
    </row>
  </sheetData>
  <phoneticPr fontId="1"/>
  <pageMargins left="0.7" right="0.7" top="0.75" bottom="0.75" header="0.3" footer="0.3"/>
  <pageSetup paperSize="8" scale="82" orientation="portrait" r:id="rId1"/>
  <colBreaks count="1" manualBreakCount="1">
    <brk id="14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FB537-509E-483D-8B93-EAAC343210E4}">
  <sheetPr codeName="Sheet7">
    <tabColor theme="8" tint="0.79998168889431442"/>
  </sheetPr>
  <dimension ref="B2:L6"/>
  <sheetViews>
    <sheetView showGridLines="0" zoomScaleNormal="100" workbookViewId="0"/>
  </sheetViews>
  <sheetFormatPr defaultColWidth="7.5" defaultRowHeight="15" x14ac:dyDescent="0.45"/>
  <cols>
    <col min="1" max="1" width="3.09765625" style="1" customWidth="1"/>
    <col min="2" max="2" width="20" style="1" bestFit="1" customWidth="1"/>
    <col min="3" max="4" width="7.59765625" style="1" customWidth="1"/>
    <col min="5" max="16384" width="7.5" style="1"/>
  </cols>
  <sheetData>
    <row r="2" spans="2:12" ht="27" customHeight="1" x14ac:dyDescent="0.45">
      <c r="B2" s="1" t="s">
        <v>327</v>
      </c>
      <c r="L2" s="26" t="s">
        <v>92</v>
      </c>
    </row>
    <row r="3" spans="2:12" ht="19.350000000000001" customHeight="1" x14ac:dyDescent="0.45">
      <c r="B3" s="2"/>
      <c r="C3" s="3">
        <v>2024</v>
      </c>
      <c r="D3" s="3">
        <v>2025</v>
      </c>
      <c r="E3" s="3">
        <v>2026</v>
      </c>
      <c r="F3" s="3">
        <v>2027</v>
      </c>
      <c r="G3" s="3">
        <v>2028</v>
      </c>
      <c r="H3" s="3">
        <v>2029</v>
      </c>
      <c r="I3" s="3">
        <v>2030</v>
      </c>
      <c r="J3" s="3">
        <v>2031</v>
      </c>
      <c r="K3" s="3">
        <v>2032</v>
      </c>
      <c r="L3" s="3">
        <v>2033</v>
      </c>
    </row>
    <row r="4" spans="2:12" x14ac:dyDescent="0.45">
      <c r="B4" s="2" t="s">
        <v>121</v>
      </c>
      <c r="C4" s="38">
        <v>136.6</v>
      </c>
      <c r="D4" s="38">
        <v>255.4</v>
      </c>
      <c r="E4" s="38">
        <v>352.3</v>
      </c>
      <c r="F4" s="38">
        <v>205.4</v>
      </c>
      <c r="G4" s="38">
        <v>175</v>
      </c>
      <c r="H4" s="38">
        <v>0.23599999999999999</v>
      </c>
      <c r="I4" s="38">
        <v>0</v>
      </c>
      <c r="J4" s="38">
        <v>140</v>
      </c>
      <c r="K4" s="38">
        <v>12.5</v>
      </c>
      <c r="L4" s="38">
        <v>0</v>
      </c>
    </row>
    <row r="5" spans="2:12" x14ac:dyDescent="0.45">
      <c r="B5" s="2" t="s">
        <v>122</v>
      </c>
      <c r="C5" s="38">
        <v>118.4</v>
      </c>
      <c r="D5" s="38">
        <v>171.6</v>
      </c>
      <c r="E5" s="38">
        <v>332</v>
      </c>
      <c r="F5" s="38">
        <v>135.4</v>
      </c>
      <c r="G5" s="38">
        <v>120</v>
      </c>
      <c r="H5" s="38">
        <v>295</v>
      </c>
      <c r="I5" s="38">
        <v>175.23599999999999</v>
      </c>
      <c r="J5" s="38">
        <v>0.23599999999999999</v>
      </c>
      <c r="K5" s="38">
        <v>140</v>
      </c>
      <c r="L5" s="38">
        <v>152.5</v>
      </c>
    </row>
    <row r="6" spans="2:12" x14ac:dyDescent="0.45">
      <c r="B6" s="2" t="s">
        <v>123</v>
      </c>
      <c r="C6" s="38">
        <v>372.7</v>
      </c>
      <c r="D6" s="38">
        <v>456.1</v>
      </c>
      <c r="E6" s="38">
        <v>551.1</v>
      </c>
      <c r="F6" s="38">
        <v>567.70000000000005</v>
      </c>
      <c r="G6" s="38">
        <v>703.1</v>
      </c>
      <c r="H6" s="38">
        <v>703.1</v>
      </c>
      <c r="I6" s="38">
        <v>823.1</v>
      </c>
      <c r="J6" s="38">
        <v>998.1</v>
      </c>
      <c r="K6" s="38">
        <v>998.33600000000001</v>
      </c>
      <c r="L6" s="38">
        <v>998.33600000000001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2B20F-8469-447A-A6B2-29CC59834D58}">
  <sheetPr codeName="Sheet8">
    <tabColor theme="8" tint="0.79998168889431442"/>
    <pageSetUpPr fitToPage="1"/>
  </sheetPr>
  <dimension ref="B3:G26"/>
  <sheetViews>
    <sheetView showGridLines="0" zoomScaleNormal="100" workbookViewId="0"/>
  </sheetViews>
  <sheetFormatPr defaultColWidth="9" defaultRowHeight="15" x14ac:dyDescent="0.45"/>
  <cols>
    <col min="1" max="1" width="4.59765625" style="6" customWidth="1"/>
    <col min="2" max="4" width="9.59765625" style="6" customWidth="1"/>
    <col min="5" max="16384" width="9" style="6"/>
  </cols>
  <sheetData>
    <row r="3" spans="2:7" ht="20.100000000000001" customHeight="1" thickBot="1" x14ac:dyDescent="0.5">
      <c r="B3" s="6" t="s">
        <v>199</v>
      </c>
      <c r="G3" s="6" t="s">
        <v>200</v>
      </c>
    </row>
    <row r="4" spans="2:7" ht="29.1" customHeight="1" thickBot="1" x14ac:dyDescent="0.5">
      <c r="B4" s="228" t="s">
        <v>109</v>
      </c>
      <c r="C4" s="229"/>
      <c r="D4" s="62">
        <v>2023</v>
      </c>
      <c r="E4" s="63">
        <v>2024</v>
      </c>
      <c r="F4" s="63">
        <v>2028</v>
      </c>
      <c r="G4" s="168">
        <v>2033</v>
      </c>
    </row>
    <row r="5" spans="2:7" x14ac:dyDescent="0.45">
      <c r="B5" s="230" t="s">
        <v>110</v>
      </c>
      <c r="C5" s="231"/>
      <c r="D5" s="50">
        <v>14880</v>
      </c>
      <c r="E5" s="51">
        <v>15018</v>
      </c>
      <c r="F5" s="51">
        <v>14755</v>
      </c>
      <c r="G5" s="169">
        <v>14946</v>
      </c>
    </row>
    <row r="6" spans="2:7" x14ac:dyDescent="0.45">
      <c r="B6" s="170"/>
      <c r="C6" s="58" t="s">
        <v>10</v>
      </c>
      <c r="D6" s="52">
        <v>5221</v>
      </c>
      <c r="E6" s="53">
        <v>5196</v>
      </c>
      <c r="F6" s="53">
        <v>5005</v>
      </c>
      <c r="G6" s="171">
        <v>4995</v>
      </c>
    </row>
    <row r="7" spans="2:7" x14ac:dyDescent="0.45">
      <c r="B7" s="170"/>
      <c r="C7" s="59" t="s">
        <v>11</v>
      </c>
      <c r="D7" s="52">
        <v>7942</v>
      </c>
      <c r="E7" s="53">
        <v>8178</v>
      </c>
      <c r="F7" s="53">
        <v>8156</v>
      </c>
      <c r="G7" s="171">
        <v>8354</v>
      </c>
    </row>
    <row r="8" spans="2:7" x14ac:dyDescent="0.45">
      <c r="B8" s="172"/>
      <c r="C8" s="60" t="s">
        <v>12</v>
      </c>
      <c r="D8" s="52">
        <v>1717</v>
      </c>
      <c r="E8" s="53">
        <v>1645</v>
      </c>
      <c r="F8" s="53">
        <v>1594</v>
      </c>
      <c r="G8" s="171">
        <v>1598</v>
      </c>
    </row>
    <row r="9" spans="2:7" x14ac:dyDescent="0.45">
      <c r="B9" s="232" t="s">
        <v>40</v>
      </c>
      <c r="C9" s="233"/>
      <c r="D9" s="52">
        <v>3308</v>
      </c>
      <c r="E9" s="53">
        <v>3308</v>
      </c>
      <c r="F9" s="53">
        <v>3308</v>
      </c>
      <c r="G9" s="171">
        <v>3308</v>
      </c>
    </row>
    <row r="10" spans="2:7" x14ac:dyDescent="0.45">
      <c r="B10" s="230" t="s">
        <v>111</v>
      </c>
      <c r="C10" s="231"/>
      <c r="D10" s="52">
        <v>13752</v>
      </c>
      <c r="E10" s="54">
        <v>14116</v>
      </c>
      <c r="F10" s="54">
        <v>16065</v>
      </c>
      <c r="G10" s="173">
        <v>17803</v>
      </c>
    </row>
    <row r="11" spans="2:7" x14ac:dyDescent="0.45">
      <c r="B11" s="174"/>
      <c r="C11" s="61" t="s">
        <v>8</v>
      </c>
      <c r="D11" s="52">
        <v>2192</v>
      </c>
      <c r="E11" s="53">
        <v>2196</v>
      </c>
      <c r="F11" s="53">
        <v>2210</v>
      </c>
      <c r="G11" s="171">
        <v>2219</v>
      </c>
    </row>
    <row r="12" spans="2:7" x14ac:dyDescent="0.45">
      <c r="B12" s="174"/>
      <c r="C12" s="61" t="s">
        <v>9</v>
      </c>
      <c r="D12" s="52">
        <v>2734</v>
      </c>
      <c r="E12" s="53">
        <v>2734</v>
      </c>
      <c r="F12" s="53">
        <v>2734</v>
      </c>
      <c r="G12" s="171">
        <v>2734</v>
      </c>
    </row>
    <row r="13" spans="2:7" x14ac:dyDescent="0.45">
      <c r="B13" s="170"/>
      <c r="C13" s="58" t="s">
        <v>14</v>
      </c>
      <c r="D13" s="164">
        <v>562</v>
      </c>
      <c r="E13" s="163">
        <v>621</v>
      </c>
      <c r="F13" s="53">
        <v>1257</v>
      </c>
      <c r="G13" s="171">
        <v>1798</v>
      </c>
    </row>
    <row r="14" spans="2:7" x14ac:dyDescent="0.45">
      <c r="B14" s="175"/>
      <c r="C14" s="59" t="s">
        <v>15</v>
      </c>
      <c r="D14" s="52">
        <v>7465</v>
      </c>
      <c r="E14" s="53">
        <v>7737</v>
      </c>
      <c r="F14" s="53">
        <v>8877</v>
      </c>
      <c r="G14" s="171">
        <v>10055</v>
      </c>
    </row>
    <row r="15" spans="2:7" x14ac:dyDescent="0.45">
      <c r="B15" s="176"/>
      <c r="C15" s="59" t="s">
        <v>16</v>
      </c>
      <c r="D15" s="164">
        <v>50</v>
      </c>
      <c r="E15" s="163">
        <v>50</v>
      </c>
      <c r="F15" s="163">
        <v>54</v>
      </c>
      <c r="G15" s="177">
        <v>55</v>
      </c>
    </row>
    <row r="16" spans="2:7" x14ac:dyDescent="0.45">
      <c r="B16" s="176"/>
      <c r="C16" s="59" t="s">
        <v>17</v>
      </c>
      <c r="D16" s="164">
        <v>591</v>
      </c>
      <c r="E16" s="163">
        <v>645</v>
      </c>
      <c r="F16" s="163">
        <v>738</v>
      </c>
      <c r="G16" s="177">
        <v>740</v>
      </c>
    </row>
    <row r="17" spans="2:7" x14ac:dyDescent="0.45">
      <c r="B17" s="176"/>
      <c r="C17" s="59" t="s">
        <v>18</v>
      </c>
      <c r="D17" s="164">
        <v>132</v>
      </c>
      <c r="E17" s="163">
        <v>106</v>
      </c>
      <c r="F17" s="163">
        <v>98</v>
      </c>
      <c r="G17" s="177">
        <v>93</v>
      </c>
    </row>
    <row r="18" spans="2:7" x14ac:dyDescent="0.45">
      <c r="B18" s="178"/>
      <c r="C18" s="59" t="s">
        <v>151</v>
      </c>
      <c r="D18" s="55">
        <v>24</v>
      </c>
      <c r="E18" s="54">
        <v>28</v>
      </c>
      <c r="F18" s="54">
        <v>97</v>
      </c>
      <c r="G18" s="173">
        <v>109</v>
      </c>
    </row>
    <row r="19" spans="2:7" ht="15.6" thickBot="1" x14ac:dyDescent="0.5">
      <c r="B19" s="234" t="s">
        <v>112</v>
      </c>
      <c r="C19" s="235"/>
      <c r="D19" s="56">
        <v>204</v>
      </c>
      <c r="E19" s="57">
        <v>252</v>
      </c>
      <c r="F19" s="57">
        <v>58</v>
      </c>
      <c r="G19" s="179">
        <v>58</v>
      </c>
    </row>
    <row r="20" spans="2:7" ht="16.2" thickTop="1" thickBot="1" x14ac:dyDescent="0.5">
      <c r="B20" s="226" t="s">
        <v>72</v>
      </c>
      <c r="C20" s="227"/>
      <c r="D20" s="180">
        <v>32144</v>
      </c>
      <c r="E20" s="181">
        <v>32695</v>
      </c>
      <c r="F20" s="182">
        <v>34186</v>
      </c>
      <c r="G20" s="183">
        <v>36116</v>
      </c>
    </row>
    <row r="22" spans="2:7" x14ac:dyDescent="0.45">
      <c r="D22" s="165"/>
    </row>
    <row r="26" spans="2:7" x14ac:dyDescent="0.45">
      <c r="D26" s="165"/>
    </row>
  </sheetData>
  <mergeCells count="6">
    <mergeCell ref="B20:C20"/>
    <mergeCell ref="B4:C4"/>
    <mergeCell ref="B5:C5"/>
    <mergeCell ref="B9:C9"/>
    <mergeCell ref="B10:C10"/>
    <mergeCell ref="B19:C19"/>
  </mergeCells>
  <phoneticPr fontId="1"/>
  <pageMargins left="0.7" right="0.7" top="0.75" bottom="0.75" header="0.3" footer="0.3"/>
  <pageSetup paperSize="8" scale="7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F53AA-F729-4973-BB4C-0450C8CCEE99}">
  <sheetPr codeName="Sheet37">
    <tabColor theme="8" tint="0.79998168889431442"/>
    <pageSetUpPr fitToPage="1"/>
  </sheetPr>
  <dimension ref="B1:M28"/>
  <sheetViews>
    <sheetView showGridLines="0" zoomScale="85" zoomScaleNormal="85" workbookViewId="0">
      <selection activeCell="M10" sqref="M10"/>
    </sheetView>
  </sheetViews>
  <sheetFormatPr defaultColWidth="9" defaultRowHeight="15" x14ac:dyDescent="0.45"/>
  <cols>
    <col min="1" max="1" width="3.09765625" style="6" customWidth="1"/>
    <col min="2" max="2" width="16.09765625" style="6" customWidth="1"/>
    <col min="3" max="3" width="9.09765625" style="6" bestFit="1" customWidth="1"/>
    <col min="4" max="13" width="7.09765625" style="6" customWidth="1"/>
    <col min="14" max="16384" width="9" style="6"/>
  </cols>
  <sheetData>
    <row r="1" spans="2:13" x14ac:dyDescent="0.45">
      <c r="G1" s="5"/>
    </row>
    <row r="2" spans="2:13" ht="21.6" customHeight="1" x14ac:dyDescent="0.45">
      <c r="B2" s="6" t="s">
        <v>218</v>
      </c>
      <c r="M2" s="27" t="s">
        <v>93</v>
      </c>
    </row>
    <row r="3" spans="2:13" ht="21.6" customHeight="1" x14ac:dyDescent="0.45">
      <c r="B3" s="12"/>
      <c r="C3" s="12"/>
      <c r="D3" s="125" t="s">
        <v>20</v>
      </c>
      <c r="E3" s="125" t="s">
        <v>21</v>
      </c>
      <c r="F3" s="125" t="s">
        <v>22</v>
      </c>
      <c r="G3" s="125" t="s">
        <v>23</v>
      </c>
      <c r="H3" s="101" t="s">
        <v>24</v>
      </c>
      <c r="I3" s="101" t="s">
        <v>25</v>
      </c>
      <c r="J3" s="101" t="s">
        <v>26</v>
      </c>
      <c r="K3" s="101" t="s">
        <v>27</v>
      </c>
      <c r="L3" s="101" t="s">
        <v>28</v>
      </c>
      <c r="M3" s="101" t="s">
        <v>29</v>
      </c>
    </row>
    <row r="4" spans="2:13" x14ac:dyDescent="0.45">
      <c r="B4" s="119" t="s">
        <v>30</v>
      </c>
      <c r="C4" s="123" t="s">
        <v>8</v>
      </c>
      <c r="D4" s="120">
        <v>9.2643091827209326E-2</v>
      </c>
      <c r="E4" s="120">
        <v>8.9327484736086288E-2</v>
      </c>
      <c r="F4" s="120">
        <v>4.4469839664938844E-2</v>
      </c>
      <c r="G4" s="120">
        <v>6.3047331311310711E-2</v>
      </c>
      <c r="H4" s="120">
        <v>0.23969001614105967</v>
      </c>
      <c r="I4" s="120">
        <v>8.8965739678899092E-2</v>
      </c>
      <c r="J4" s="120">
        <v>4.4497690301035925E-2</v>
      </c>
      <c r="K4" s="120">
        <v>7.0780333502545617E-2</v>
      </c>
      <c r="L4" s="120">
        <v>4.9939730797562441E-2</v>
      </c>
      <c r="M4" s="120">
        <v>5.7442458616368782E-4</v>
      </c>
    </row>
    <row r="5" spans="2:13" x14ac:dyDescent="0.45">
      <c r="B5" s="121"/>
      <c r="C5" s="12" t="s">
        <v>9</v>
      </c>
      <c r="D5" s="120">
        <v>5.8802343273379451E-2</v>
      </c>
      <c r="E5" s="120">
        <v>1.2719928107627112E-2</v>
      </c>
      <c r="F5" s="120">
        <v>0.12291310320802878</v>
      </c>
      <c r="G5" s="120">
        <v>8.7680652990860503E-2</v>
      </c>
      <c r="H5" s="120">
        <v>1.0383137784238399E-2</v>
      </c>
      <c r="I5" s="120">
        <v>0.11492527952981653</v>
      </c>
      <c r="J5" s="120">
        <v>9.4026671154672309E-2</v>
      </c>
      <c r="K5" s="120">
        <v>5.0342649923925314E-2</v>
      </c>
      <c r="L5" s="120">
        <v>6.4175539632581088E-2</v>
      </c>
      <c r="M5" s="167" t="s">
        <v>201</v>
      </c>
    </row>
    <row r="6" spans="2:13" x14ac:dyDescent="0.45">
      <c r="B6" s="119" t="s">
        <v>31</v>
      </c>
      <c r="C6" s="12" t="s">
        <v>10</v>
      </c>
      <c r="D6" s="120">
        <v>0.19216605781740406</v>
      </c>
      <c r="E6" s="120">
        <v>0.22459758772895871</v>
      </c>
      <c r="F6" s="120">
        <v>0.10052259044701899</v>
      </c>
      <c r="G6" s="120">
        <v>0.11362203239298405</v>
      </c>
      <c r="H6" s="120">
        <v>0.27336913942666208</v>
      </c>
      <c r="I6" s="120">
        <v>0.11871057912844038</v>
      </c>
      <c r="J6" s="120">
        <v>0.24033270294569661</v>
      </c>
      <c r="K6" s="120">
        <v>0.34334049255604393</v>
      </c>
      <c r="L6" s="120">
        <v>0.20892486439429447</v>
      </c>
      <c r="M6" s="120">
        <v>0.34567697685154647</v>
      </c>
    </row>
    <row r="7" spans="2:13" x14ac:dyDescent="0.45">
      <c r="B7" s="122"/>
      <c r="C7" s="12" t="s">
        <v>11</v>
      </c>
      <c r="D7" s="120">
        <v>4.9879087681644119E-2</v>
      </c>
      <c r="E7" s="120">
        <v>0.22847689047866576</v>
      </c>
      <c r="F7" s="120">
        <v>0.36559027868127286</v>
      </c>
      <c r="G7" s="120">
        <v>0.34712572429615934</v>
      </c>
      <c r="H7" s="120">
        <v>8.7284431900774964E-2</v>
      </c>
      <c r="I7" s="120">
        <v>0.23138707712155965</v>
      </c>
      <c r="J7" s="120">
        <v>0.11193292793650653</v>
      </c>
      <c r="K7" s="120">
        <v>6.6585768486217292E-2</v>
      </c>
      <c r="L7" s="120">
        <v>0.11621911203375075</v>
      </c>
      <c r="M7" s="120">
        <v>0.19191452878717929</v>
      </c>
    </row>
    <row r="8" spans="2:13" x14ac:dyDescent="0.45">
      <c r="B8" s="121"/>
      <c r="C8" s="123" t="s">
        <v>12</v>
      </c>
      <c r="D8" s="120">
        <v>0.15357702004424878</v>
      </c>
      <c r="E8" s="120">
        <v>2.4454199448472731E-2</v>
      </c>
      <c r="F8" s="120">
        <v>3.0438862334244404E-2</v>
      </c>
      <c r="G8" s="120">
        <v>3.9774279567197715E-2</v>
      </c>
      <c r="H8" s="120">
        <v>6.9869078071756935E-2</v>
      </c>
      <c r="I8" s="120">
        <v>6.8957407540137614E-2</v>
      </c>
      <c r="J8" s="120">
        <v>8.0367780253070356E-2</v>
      </c>
      <c r="K8" s="120">
        <v>9.2052208247640196E-2</v>
      </c>
      <c r="L8" s="120">
        <v>4.8550190852474383E-2</v>
      </c>
      <c r="M8" s="120">
        <v>0.28905889335883395</v>
      </c>
    </row>
    <row r="9" spans="2:13" x14ac:dyDescent="0.45">
      <c r="B9" s="126" t="s">
        <v>13</v>
      </c>
      <c r="C9" s="127"/>
      <c r="D9" s="120">
        <v>0.15215106321986935</v>
      </c>
      <c r="E9" s="120">
        <v>7.5713857783494709E-2</v>
      </c>
      <c r="F9" s="120">
        <v>9.889975089200416E-2</v>
      </c>
      <c r="G9" s="120">
        <v>7.5419957638036245E-2</v>
      </c>
      <c r="H9" s="120">
        <v>0.16480871428436583</v>
      </c>
      <c r="I9" s="120">
        <v>0.17331744552752296</v>
      </c>
      <c r="J9" s="120">
        <v>3.6317414200108949E-2</v>
      </c>
      <c r="K9" s="120">
        <v>7.004057907189859E-2</v>
      </c>
      <c r="L9" s="120">
        <v>0.11551597133864595</v>
      </c>
      <c r="M9" s="167" t="s">
        <v>201</v>
      </c>
    </row>
    <row r="10" spans="2:13" x14ac:dyDescent="0.45">
      <c r="B10" s="119" t="s">
        <v>32</v>
      </c>
      <c r="C10" s="12" t="s">
        <v>14</v>
      </c>
      <c r="D10" s="120">
        <v>8.5469205947857035E-2</v>
      </c>
      <c r="E10" s="120">
        <v>5.8060139379575874E-2</v>
      </c>
      <c r="F10" s="120">
        <v>3.4400375122336929E-3</v>
      </c>
      <c r="G10" s="120">
        <v>7.6962970318493716E-3</v>
      </c>
      <c r="H10" s="120">
        <v>1.6782926345796249E-2</v>
      </c>
      <c r="I10" s="120">
        <v>4.8872921444954136E-3</v>
      </c>
      <c r="J10" s="120">
        <v>1.5470332658656164E-2</v>
      </c>
      <c r="K10" s="120">
        <v>2.0437683578620296E-2</v>
      </c>
      <c r="L10" s="120">
        <v>1.7784995200785733E-2</v>
      </c>
      <c r="M10" s="120">
        <v>5.3541515531227322E-3</v>
      </c>
    </row>
    <row r="11" spans="2:13" x14ac:dyDescent="0.45">
      <c r="B11" s="122"/>
      <c r="C11" s="12" t="s">
        <v>15</v>
      </c>
      <c r="D11" s="120">
        <v>0.16543304250674393</v>
      </c>
      <c r="E11" s="120">
        <v>0.2412931816780173</v>
      </c>
      <c r="F11" s="120">
        <v>0.2162306258924688</v>
      </c>
      <c r="G11" s="120">
        <v>0.23949842620828588</v>
      </c>
      <c r="H11" s="120">
        <v>0.1245693357623583</v>
      </c>
      <c r="I11" s="120">
        <v>0.17172269208715599</v>
      </c>
      <c r="J11" s="120">
        <v>0.31270179416884053</v>
      </c>
      <c r="K11" s="120">
        <v>0.25521527857322152</v>
      </c>
      <c r="L11" s="120">
        <v>0.33640538851313645</v>
      </c>
      <c r="M11" s="120">
        <v>0.14547978632196792</v>
      </c>
    </row>
    <row r="12" spans="2:13" ht="30" x14ac:dyDescent="0.45">
      <c r="B12" s="121"/>
      <c r="C12" s="123" t="s">
        <v>33</v>
      </c>
      <c r="D12" s="120">
        <v>4.1940771339737892E-2</v>
      </c>
      <c r="E12" s="120">
        <v>3.890315674475564E-2</v>
      </c>
      <c r="F12" s="120">
        <v>1.5651161716280275E-2</v>
      </c>
      <c r="G12" s="120">
        <v>1.4808751427849969E-2</v>
      </c>
      <c r="H12" s="120">
        <v>1.2856212420120637E-2</v>
      </c>
      <c r="I12" s="120">
        <v>1.9107923595183488E-2</v>
      </c>
      <c r="J12" s="120">
        <v>5.0472347832248958E-2</v>
      </c>
      <c r="K12" s="120">
        <v>2.9261183247442469E-2</v>
      </c>
      <c r="L12" s="120">
        <v>3.4732918145494313E-2</v>
      </c>
      <c r="M12" s="120">
        <v>2.1380663457099516E-2</v>
      </c>
    </row>
    <row r="13" spans="2:13" x14ac:dyDescent="0.45">
      <c r="B13" s="126" t="s">
        <v>19</v>
      </c>
      <c r="C13" s="127"/>
      <c r="D13" s="120">
        <v>7.9383163419062264E-3</v>
      </c>
      <c r="E13" s="120">
        <v>6.4535739143458774E-3</v>
      </c>
      <c r="F13" s="120">
        <v>1.8437496515090121E-3</v>
      </c>
      <c r="G13" s="120">
        <v>1.1326547135466214E-2</v>
      </c>
      <c r="H13" s="120">
        <v>3.8700786286706754E-4</v>
      </c>
      <c r="I13" s="120">
        <v>8.0185636467889915E-3</v>
      </c>
      <c r="J13" s="120">
        <v>1.3880338549163592E-2</v>
      </c>
      <c r="K13" s="120">
        <v>1.9438228124448258E-3</v>
      </c>
      <c r="L13" s="120">
        <v>7.7512890912743593E-3</v>
      </c>
      <c r="M13" s="120">
        <v>5.6057508408626248E-4</v>
      </c>
    </row>
    <row r="20" spans="3:7" x14ac:dyDescent="0.45">
      <c r="D20" s="117"/>
      <c r="E20" s="117"/>
      <c r="F20" s="117"/>
      <c r="G20" s="117"/>
    </row>
    <row r="21" spans="3:7" x14ac:dyDescent="0.45">
      <c r="D21" s="117"/>
      <c r="E21" s="117"/>
      <c r="F21" s="117"/>
      <c r="G21" s="117"/>
    </row>
    <row r="22" spans="3:7" x14ac:dyDescent="0.45">
      <c r="D22" s="117"/>
      <c r="E22" s="117"/>
      <c r="F22" s="117"/>
      <c r="G22" s="117"/>
    </row>
    <row r="23" spans="3:7" x14ac:dyDescent="0.45">
      <c r="D23" s="117"/>
      <c r="E23" s="117"/>
      <c r="F23" s="117"/>
      <c r="G23" s="117"/>
    </row>
    <row r="24" spans="3:7" x14ac:dyDescent="0.45">
      <c r="D24" s="117"/>
      <c r="E24" s="117"/>
      <c r="F24" s="117"/>
      <c r="G24" s="117"/>
    </row>
    <row r="25" spans="3:7" x14ac:dyDescent="0.45">
      <c r="C25" s="128"/>
      <c r="D25" s="117"/>
      <c r="E25" s="117"/>
      <c r="F25" s="117"/>
      <c r="G25" s="117"/>
    </row>
    <row r="26" spans="3:7" x14ac:dyDescent="0.45">
      <c r="D26" s="117"/>
      <c r="E26" s="117"/>
      <c r="F26" s="117"/>
      <c r="G26" s="117"/>
    </row>
    <row r="27" spans="3:7" x14ac:dyDescent="0.45">
      <c r="D27" s="117"/>
      <c r="E27" s="117"/>
      <c r="F27" s="117"/>
      <c r="G27" s="117"/>
    </row>
    <row r="28" spans="3:7" x14ac:dyDescent="0.45">
      <c r="D28" s="117"/>
      <c r="E28" s="117"/>
      <c r="F28" s="117"/>
      <c r="G28" s="117"/>
    </row>
  </sheetData>
  <phoneticPr fontId="1"/>
  <pageMargins left="0.7" right="0.7" top="0.75" bottom="0.75" header="0.3" footer="0.3"/>
  <pageSetup paperSize="8" scale="7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61152-0E97-4687-B1DA-358C48EB3B4F}">
  <sheetPr codeName="Sheet10">
    <tabColor theme="8" tint="0.79998168889431442"/>
    <pageSetUpPr fitToPage="1"/>
  </sheetPr>
  <dimension ref="B2:H52"/>
  <sheetViews>
    <sheetView showGridLines="0" zoomScale="85" zoomScaleNormal="85" workbookViewId="0"/>
  </sheetViews>
  <sheetFormatPr defaultColWidth="9" defaultRowHeight="15" x14ac:dyDescent="0.45"/>
  <cols>
    <col min="1" max="1" width="4.19921875" style="6" customWidth="1"/>
    <col min="2" max="2" width="6.59765625" style="6" customWidth="1"/>
    <col min="3" max="3" width="13.59765625" style="6" customWidth="1"/>
    <col min="4" max="13" width="9.59765625" style="6" customWidth="1"/>
    <col min="14" max="16384" width="9" style="6"/>
  </cols>
  <sheetData>
    <row r="2" spans="2:8" x14ac:dyDescent="0.45">
      <c r="H2" s="117"/>
    </row>
    <row r="3" spans="2:8" ht="24" customHeight="1" x14ac:dyDescent="0.45">
      <c r="B3" s="6" t="s">
        <v>34</v>
      </c>
      <c r="D3" s="69"/>
      <c r="E3" s="69"/>
      <c r="F3" s="69"/>
      <c r="G3" s="27" t="s">
        <v>92</v>
      </c>
      <c r="H3" s="117"/>
    </row>
    <row r="4" spans="2:8" ht="21" customHeight="1" x14ac:dyDescent="0.45">
      <c r="B4" s="129" t="s">
        <v>36</v>
      </c>
      <c r="C4" s="12"/>
      <c r="D4" s="130">
        <v>2023</v>
      </c>
      <c r="E4" s="130">
        <v>2024</v>
      </c>
      <c r="F4" s="130">
        <v>2028</v>
      </c>
      <c r="G4" s="130">
        <v>2033</v>
      </c>
      <c r="H4" s="117"/>
    </row>
    <row r="5" spans="2:8" x14ac:dyDescent="0.45">
      <c r="B5" s="27"/>
      <c r="C5" s="12" t="s">
        <v>20</v>
      </c>
      <c r="D5" s="38">
        <v>225.07</v>
      </c>
      <c r="E5" s="38">
        <v>229.7</v>
      </c>
      <c r="F5" s="38">
        <v>249.61000000000004</v>
      </c>
      <c r="G5" s="38">
        <v>266.29000000000002</v>
      </c>
      <c r="H5" s="117"/>
    </row>
    <row r="6" spans="2:8" x14ac:dyDescent="0.45">
      <c r="B6" s="27"/>
      <c r="C6" s="12" t="s">
        <v>21</v>
      </c>
      <c r="D6" s="38">
        <v>876.4</v>
      </c>
      <c r="E6" s="38">
        <v>935.7</v>
      </c>
      <c r="F6" s="38">
        <v>1218.02</v>
      </c>
      <c r="G6" s="38">
        <v>1589.92</v>
      </c>
      <c r="H6" s="117"/>
    </row>
    <row r="7" spans="2:8" x14ac:dyDescent="0.45">
      <c r="B7" s="27"/>
      <c r="C7" s="12" t="s">
        <v>22</v>
      </c>
      <c r="D7" s="38">
        <v>2035.94</v>
      </c>
      <c r="E7" s="38">
        <v>2106.52</v>
      </c>
      <c r="F7" s="38">
        <v>2326.54</v>
      </c>
      <c r="G7" s="38">
        <v>2512.2400000000002</v>
      </c>
      <c r="H7" s="117"/>
    </row>
    <row r="8" spans="2:8" x14ac:dyDescent="0.45">
      <c r="B8" s="27"/>
      <c r="C8" s="12" t="s">
        <v>23</v>
      </c>
      <c r="D8" s="38">
        <v>1148.5896236548529</v>
      </c>
      <c r="E8" s="38">
        <v>1171.4281236548529</v>
      </c>
      <c r="F8" s="38">
        <v>1262.781823654853</v>
      </c>
      <c r="G8" s="38">
        <v>1376.973823654853</v>
      </c>
      <c r="H8" s="117"/>
    </row>
    <row r="9" spans="2:8" x14ac:dyDescent="0.45">
      <c r="B9" s="27"/>
      <c r="C9" s="12" t="s">
        <v>24</v>
      </c>
      <c r="D9" s="38">
        <v>131.97</v>
      </c>
      <c r="E9" s="38">
        <v>134.28000000000003</v>
      </c>
      <c r="F9" s="38">
        <v>143.94</v>
      </c>
      <c r="G9" s="38">
        <v>154.82999999999998</v>
      </c>
      <c r="H9" s="117"/>
    </row>
    <row r="10" spans="2:8" x14ac:dyDescent="0.45">
      <c r="B10" s="27"/>
      <c r="C10" s="12" t="s">
        <v>25</v>
      </c>
      <c r="D10" s="38">
        <v>766.68000000000006</v>
      </c>
      <c r="E10" s="38">
        <v>806.83999999999992</v>
      </c>
      <c r="F10" s="38">
        <v>967.43999999999994</v>
      </c>
      <c r="G10" s="38">
        <v>1168.19</v>
      </c>
      <c r="H10" s="117"/>
    </row>
    <row r="11" spans="2:8" x14ac:dyDescent="0.45">
      <c r="B11" s="27"/>
      <c r="C11" s="12" t="s">
        <v>26</v>
      </c>
      <c r="D11" s="38">
        <v>706.04000000000008</v>
      </c>
      <c r="E11" s="38">
        <v>727.37999999999988</v>
      </c>
      <c r="F11" s="38">
        <v>805.33</v>
      </c>
      <c r="G11" s="38">
        <v>888.62999999999988</v>
      </c>
      <c r="H11" s="117"/>
    </row>
    <row r="12" spans="2:8" x14ac:dyDescent="0.45">
      <c r="B12" s="27"/>
      <c r="C12" s="12" t="s">
        <v>27</v>
      </c>
      <c r="D12" s="38">
        <v>324.3</v>
      </c>
      <c r="E12" s="38">
        <v>335</v>
      </c>
      <c r="F12" s="38">
        <v>375.6</v>
      </c>
      <c r="G12" s="38">
        <v>415</v>
      </c>
      <c r="H12" s="117"/>
    </row>
    <row r="13" spans="2:8" x14ac:dyDescent="0.45">
      <c r="B13" s="27"/>
      <c r="C13" s="12" t="s">
        <v>28</v>
      </c>
      <c r="D13" s="38">
        <v>1205.6500000000001</v>
      </c>
      <c r="E13" s="38">
        <v>1244.56</v>
      </c>
      <c r="F13" s="38">
        <v>1477.47</v>
      </c>
      <c r="G13" s="38">
        <v>1628.17</v>
      </c>
      <c r="H13" s="117"/>
    </row>
    <row r="14" spans="2:8" x14ac:dyDescent="0.45">
      <c r="B14" s="27"/>
      <c r="C14" s="12" t="s">
        <v>29</v>
      </c>
      <c r="D14" s="38">
        <v>44.118200000000002</v>
      </c>
      <c r="E14" s="38">
        <v>45.477899999999998</v>
      </c>
      <c r="F14" s="38">
        <v>50.480199999999996</v>
      </c>
      <c r="G14" s="38">
        <v>54.519399999999997</v>
      </c>
      <c r="H14" s="117"/>
    </row>
    <row r="15" spans="2:8" x14ac:dyDescent="0.45">
      <c r="B15" s="27"/>
      <c r="D15" s="69"/>
      <c r="E15" s="69"/>
      <c r="F15" s="69"/>
      <c r="G15" s="69"/>
      <c r="H15" s="117"/>
    </row>
    <row r="16" spans="2:8" x14ac:dyDescent="0.45">
      <c r="B16" s="27"/>
      <c r="D16" s="69"/>
      <c r="E16" s="69"/>
      <c r="F16" s="69"/>
      <c r="G16" s="69"/>
      <c r="H16" s="117"/>
    </row>
    <row r="17" spans="2:8" x14ac:dyDescent="0.45">
      <c r="B17" s="27"/>
      <c r="D17" s="69"/>
      <c r="E17" s="69"/>
      <c r="F17" s="69"/>
      <c r="G17" s="27" t="s">
        <v>92</v>
      </c>
      <c r="H17" s="117"/>
    </row>
    <row r="18" spans="2:8" ht="24.6" customHeight="1" x14ac:dyDescent="0.45">
      <c r="B18" s="129" t="s">
        <v>35</v>
      </c>
      <c r="C18" s="12"/>
      <c r="D18" s="130">
        <v>2023</v>
      </c>
      <c r="E18" s="130">
        <v>2024</v>
      </c>
      <c r="F18" s="130">
        <v>2028</v>
      </c>
      <c r="G18" s="130">
        <v>2033</v>
      </c>
      <c r="H18" s="117"/>
    </row>
    <row r="19" spans="2:8" x14ac:dyDescent="0.45">
      <c r="B19" s="131"/>
      <c r="C19" s="12" t="s">
        <v>20</v>
      </c>
      <c r="D19" s="38">
        <v>116.28</v>
      </c>
      <c r="E19" s="38">
        <v>125.75</v>
      </c>
      <c r="F19" s="38">
        <v>171.07</v>
      </c>
      <c r="G19" s="38">
        <v>200.2</v>
      </c>
      <c r="H19" s="117"/>
    </row>
    <row r="20" spans="2:8" x14ac:dyDescent="0.45">
      <c r="B20" s="131"/>
      <c r="C20" s="12" t="s">
        <v>21</v>
      </c>
      <c r="D20" s="38">
        <v>210.88000000000002</v>
      </c>
      <c r="E20" s="38">
        <v>232.70999999999998</v>
      </c>
      <c r="F20" s="38">
        <v>364.58000000000004</v>
      </c>
      <c r="G20" s="38">
        <v>610.5</v>
      </c>
      <c r="H20" s="117"/>
    </row>
    <row r="21" spans="2:8" x14ac:dyDescent="0.45">
      <c r="B21" s="131"/>
      <c r="C21" s="12" t="s">
        <v>22</v>
      </c>
      <c r="D21" s="38">
        <v>32.39</v>
      </c>
      <c r="E21" s="38">
        <v>32.450000000000003</v>
      </c>
      <c r="F21" s="38">
        <v>106.96</v>
      </c>
      <c r="G21" s="38">
        <v>104.30999999999999</v>
      </c>
      <c r="H21" s="117"/>
    </row>
    <row r="22" spans="2:8" x14ac:dyDescent="0.45">
      <c r="B22" s="131"/>
      <c r="C22" s="123" t="s">
        <v>23</v>
      </c>
      <c r="D22" s="38">
        <v>36.909999999999997</v>
      </c>
      <c r="E22" s="38">
        <v>36.909999999999997</v>
      </c>
      <c r="F22" s="38">
        <v>38.059999999999995</v>
      </c>
      <c r="G22" s="38">
        <v>40.82</v>
      </c>
      <c r="H22" s="117"/>
    </row>
    <row r="23" spans="2:8" x14ac:dyDescent="0.45">
      <c r="B23" s="132"/>
      <c r="C23" s="133" t="s">
        <v>24</v>
      </c>
      <c r="D23" s="38">
        <v>17.78</v>
      </c>
      <c r="E23" s="38">
        <v>18.73</v>
      </c>
      <c r="F23" s="38">
        <v>114.55999999999999</v>
      </c>
      <c r="G23" s="38">
        <v>194.4</v>
      </c>
      <c r="H23" s="117"/>
    </row>
    <row r="24" spans="2:8" x14ac:dyDescent="0.45">
      <c r="B24" s="132"/>
      <c r="C24" s="133" t="s">
        <v>25</v>
      </c>
      <c r="D24" s="38">
        <v>21.82</v>
      </c>
      <c r="E24" s="38">
        <v>21.830000000000002</v>
      </c>
      <c r="F24" s="38">
        <v>21.880000000000003</v>
      </c>
      <c r="G24" s="38">
        <v>20.78</v>
      </c>
      <c r="H24" s="117"/>
    </row>
    <row r="25" spans="2:8" x14ac:dyDescent="0.45">
      <c r="B25" s="132"/>
      <c r="C25" s="133" t="s">
        <v>26</v>
      </c>
      <c r="D25" s="38">
        <v>34.93</v>
      </c>
      <c r="E25" s="38">
        <v>53.77</v>
      </c>
      <c r="F25" s="38">
        <v>124.89000000000001</v>
      </c>
      <c r="G25" s="38">
        <v>155.80000000000001</v>
      </c>
    </row>
    <row r="26" spans="2:8" x14ac:dyDescent="0.45">
      <c r="B26" s="132"/>
      <c r="C26" s="133" t="s">
        <v>27</v>
      </c>
      <c r="D26" s="38">
        <v>25.97</v>
      </c>
      <c r="E26" s="38">
        <v>30.189999999999998</v>
      </c>
      <c r="F26" s="38">
        <v>67.58</v>
      </c>
      <c r="G26" s="38">
        <v>67.62</v>
      </c>
    </row>
    <row r="27" spans="2:8" x14ac:dyDescent="0.45">
      <c r="B27" s="132"/>
      <c r="C27" s="133" t="s">
        <v>28</v>
      </c>
      <c r="D27" s="134">
        <v>63.740000000000009</v>
      </c>
      <c r="E27" s="134">
        <v>66.650000000000006</v>
      </c>
      <c r="F27" s="134">
        <v>246.56000000000003</v>
      </c>
      <c r="G27" s="134">
        <v>402.68</v>
      </c>
    </row>
    <row r="28" spans="2:8" x14ac:dyDescent="0.45">
      <c r="B28" s="132"/>
      <c r="C28" s="133" t="s">
        <v>29</v>
      </c>
      <c r="D28" s="134">
        <v>1.6236999999999999</v>
      </c>
      <c r="E28" s="134">
        <v>1.6236999999999999</v>
      </c>
      <c r="F28" s="134">
        <v>0.73370000000000002</v>
      </c>
      <c r="G28" s="134">
        <v>0.53369999999999995</v>
      </c>
      <c r="H28" s="135"/>
    </row>
    <row r="29" spans="2:8" x14ac:dyDescent="0.45">
      <c r="B29" s="100"/>
      <c r="C29" s="100"/>
      <c r="D29" s="136"/>
      <c r="E29" s="136"/>
      <c r="F29" s="136"/>
      <c r="G29" s="136"/>
    </row>
    <row r="30" spans="2:8" x14ac:dyDescent="0.45">
      <c r="B30" s="124"/>
    </row>
    <row r="31" spans="2:8" x14ac:dyDescent="0.45">
      <c r="B31" s="124"/>
    </row>
    <row r="32" spans="2:8" x14ac:dyDescent="0.45">
      <c r="D32" s="117"/>
      <c r="E32" s="117"/>
      <c r="F32" s="117"/>
      <c r="G32" s="117"/>
    </row>
    <row r="33" spans="4:7" x14ac:dyDescent="0.45">
      <c r="D33" s="117"/>
      <c r="E33" s="117"/>
      <c r="F33" s="117"/>
      <c r="G33" s="117"/>
    </row>
    <row r="34" spans="4:7" x14ac:dyDescent="0.45">
      <c r="D34" s="117"/>
      <c r="E34" s="117"/>
      <c r="F34" s="117"/>
      <c r="G34" s="117"/>
    </row>
    <row r="35" spans="4:7" x14ac:dyDescent="0.45">
      <c r="D35" s="117"/>
      <c r="E35" s="117"/>
      <c r="F35" s="117"/>
      <c r="G35" s="117"/>
    </row>
    <row r="36" spans="4:7" x14ac:dyDescent="0.45">
      <c r="D36" s="117"/>
      <c r="E36" s="117"/>
      <c r="F36" s="117"/>
      <c r="G36" s="117"/>
    </row>
    <row r="37" spans="4:7" x14ac:dyDescent="0.45">
      <c r="D37" s="117"/>
      <c r="E37" s="117"/>
      <c r="F37" s="117"/>
      <c r="G37" s="117"/>
    </row>
    <row r="38" spans="4:7" x14ac:dyDescent="0.45">
      <c r="D38" s="117"/>
      <c r="E38" s="117"/>
      <c r="F38" s="117"/>
      <c r="G38" s="117"/>
    </row>
    <row r="39" spans="4:7" x14ac:dyDescent="0.45">
      <c r="D39" s="117"/>
      <c r="E39" s="117"/>
      <c r="F39" s="117"/>
      <c r="G39" s="117"/>
    </row>
    <row r="40" spans="4:7" x14ac:dyDescent="0.45">
      <c r="D40" s="117"/>
      <c r="E40" s="117"/>
      <c r="F40" s="117"/>
      <c r="G40" s="117"/>
    </row>
    <row r="41" spans="4:7" x14ac:dyDescent="0.45">
      <c r="D41" s="117"/>
      <c r="E41" s="117"/>
      <c r="F41" s="117"/>
      <c r="G41" s="117"/>
    </row>
    <row r="42" spans="4:7" x14ac:dyDescent="0.45">
      <c r="D42" s="117"/>
      <c r="E42" s="117"/>
      <c r="F42" s="117"/>
      <c r="G42" s="117"/>
    </row>
    <row r="43" spans="4:7" x14ac:dyDescent="0.45">
      <c r="D43" s="117"/>
      <c r="E43" s="117"/>
      <c r="F43" s="117"/>
      <c r="G43" s="117"/>
    </row>
    <row r="44" spans="4:7" x14ac:dyDescent="0.45">
      <c r="D44" s="117"/>
      <c r="E44" s="117"/>
      <c r="F44" s="117"/>
      <c r="G44" s="117"/>
    </row>
    <row r="45" spans="4:7" x14ac:dyDescent="0.45">
      <c r="D45" s="117"/>
      <c r="E45" s="117"/>
      <c r="F45" s="117"/>
      <c r="G45" s="117"/>
    </row>
    <row r="46" spans="4:7" x14ac:dyDescent="0.45">
      <c r="D46" s="117"/>
      <c r="E46" s="117"/>
      <c r="F46" s="117"/>
      <c r="G46" s="117"/>
    </row>
    <row r="47" spans="4:7" x14ac:dyDescent="0.45">
      <c r="D47" s="117"/>
      <c r="E47" s="117"/>
      <c r="F47" s="117"/>
      <c r="G47" s="117"/>
    </row>
    <row r="48" spans="4:7" x14ac:dyDescent="0.45">
      <c r="D48" s="117"/>
      <c r="E48" s="117"/>
      <c r="F48" s="117"/>
      <c r="G48" s="117"/>
    </row>
    <row r="49" spans="3:7" x14ac:dyDescent="0.45">
      <c r="C49" s="128"/>
      <c r="D49" s="117"/>
      <c r="E49" s="117"/>
      <c r="F49" s="117"/>
      <c r="G49" s="117"/>
    </row>
    <row r="50" spans="3:7" x14ac:dyDescent="0.45">
      <c r="D50" s="117"/>
      <c r="E50" s="117"/>
      <c r="F50" s="117"/>
      <c r="G50" s="117"/>
    </row>
    <row r="51" spans="3:7" x14ac:dyDescent="0.45">
      <c r="D51" s="117"/>
      <c r="E51" s="117"/>
      <c r="F51" s="117"/>
      <c r="G51" s="117"/>
    </row>
    <row r="52" spans="3:7" x14ac:dyDescent="0.45">
      <c r="D52" s="117"/>
      <c r="E52" s="117"/>
      <c r="F52" s="117"/>
      <c r="G52" s="117"/>
    </row>
  </sheetData>
  <phoneticPr fontId="1"/>
  <pageMargins left="0.7" right="0.7" top="0.75" bottom="0.75" header="0.3" footer="0.3"/>
  <pageSetup paperSize="8" scale="7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BD9C1-D9F8-49B2-BE88-3800B66F379A}">
  <sheetPr codeName="Sheet21">
    <tabColor theme="8" tint="0.79998168889431442"/>
  </sheetPr>
  <dimension ref="B2:L43"/>
  <sheetViews>
    <sheetView showGridLines="0" zoomScaleNormal="100" workbookViewId="0">
      <selection activeCell="P10" sqref="P10"/>
    </sheetView>
  </sheetViews>
  <sheetFormatPr defaultRowHeight="18" x14ac:dyDescent="0.45"/>
  <cols>
    <col min="2" max="2" width="21.59765625" bestFit="1" customWidth="1"/>
  </cols>
  <sheetData>
    <row r="2" spans="2:12" x14ac:dyDescent="0.45">
      <c r="B2" s="6" t="s">
        <v>277</v>
      </c>
    </row>
    <row r="3" spans="2:12" x14ac:dyDescent="0.45">
      <c r="B3" s="84" t="s">
        <v>278</v>
      </c>
      <c r="C3" s="84"/>
      <c r="D3" s="84"/>
      <c r="E3" s="84"/>
      <c r="F3" s="84"/>
      <c r="G3" s="84"/>
      <c r="H3" s="84"/>
      <c r="I3" s="84"/>
      <c r="J3" s="84"/>
      <c r="K3" s="84"/>
      <c r="L3" s="84" t="s">
        <v>270</v>
      </c>
    </row>
    <row r="4" spans="2:12" x14ac:dyDescent="0.45">
      <c r="B4" s="12"/>
      <c r="C4" s="198">
        <v>2024</v>
      </c>
      <c r="D4" s="198">
        <v>2025</v>
      </c>
      <c r="E4" s="198">
        <v>2026</v>
      </c>
      <c r="F4" s="198">
        <v>2027</v>
      </c>
      <c r="G4" s="198">
        <v>2028</v>
      </c>
      <c r="H4" s="198">
        <v>2029</v>
      </c>
      <c r="I4" s="198">
        <v>2030</v>
      </c>
      <c r="J4" s="198">
        <v>2031</v>
      </c>
      <c r="K4" s="198">
        <v>2032</v>
      </c>
      <c r="L4" s="198">
        <v>2033</v>
      </c>
    </row>
    <row r="5" spans="2:12" x14ac:dyDescent="0.45">
      <c r="B5" s="204" t="s">
        <v>271</v>
      </c>
      <c r="C5" s="200">
        <v>0</v>
      </c>
      <c r="D5" s="200">
        <v>0</v>
      </c>
      <c r="E5" s="200">
        <v>0</v>
      </c>
      <c r="F5" s="200">
        <v>0</v>
      </c>
      <c r="G5" s="200">
        <v>0</v>
      </c>
      <c r="H5" s="200">
        <v>0</v>
      </c>
      <c r="I5" s="200">
        <v>0</v>
      </c>
      <c r="J5" s="200">
        <v>0</v>
      </c>
      <c r="K5" s="200">
        <v>0</v>
      </c>
      <c r="L5" s="200">
        <v>0</v>
      </c>
    </row>
    <row r="6" spans="2:12" x14ac:dyDescent="0.45">
      <c r="B6" s="205" t="s">
        <v>272</v>
      </c>
      <c r="C6" s="201">
        <v>243.99</v>
      </c>
      <c r="D6" s="201">
        <v>368.51</v>
      </c>
      <c r="E6" s="201">
        <v>432.33000000000004</v>
      </c>
      <c r="F6" s="201">
        <v>432.33000000000004</v>
      </c>
      <c r="G6" s="201">
        <v>432.33000000000004</v>
      </c>
      <c r="H6" s="201">
        <v>497.01000000000005</v>
      </c>
      <c r="I6" s="201">
        <v>626.37000000000012</v>
      </c>
      <c r="J6" s="201">
        <v>626.37000000000012</v>
      </c>
      <c r="K6" s="201">
        <v>641.37000000000012</v>
      </c>
      <c r="L6" s="201">
        <v>641.37000000000012</v>
      </c>
    </row>
    <row r="7" spans="2:12" x14ac:dyDescent="0.45">
      <c r="B7" s="206" t="s">
        <v>273</v>
      </c>
      <c r="C7" s="202">
        <v>0</v>
      </c>
      <c r="D7" s="202">
        <v>0</v>
      </c>
      <c r="E7" s="202">
        <v>0</v>
      </c>
      <c r="F7" s="202">
        <v>0</v>
      </c>
      <c r="G7" s="202">
        <v>0</v>
      </c>
      <c r="H7" s="202">
        <v>0</v>
      </c>
      <c r="I7" s="202">
        <v>0</v>
      </c>
      <c r="J7" s="202">
        <v>0</v>
      </c>
      <c r="K7" s="202">
        <v>0</v>
      </c>
      <c r="L7" s="202">
        <v>0</v>
      </c>
    </row>
    <row r="8" spans="2:12" x14ac:dyDescent="0.45">
      <c r="B8" s="119" t="s">
        <v>274</v>
      </c>
      <c r="C8" s="200">
        <v>-58.3</v>
      </c>
      <c r="D8" s="200">
        <v>-158.30000000000001</v>
      </c>
      <c r="E8" s="200">
        <v>-183.3</v>
      </c>
      <c r="F8" s="200">
        <v>-208.3</v>
      </c>
      <c r="G8" s="200">
        <v>-208.3</v>
      </c>
      <c r="H8" s="200">
        <v>-208.3</v>
      </c>
      <c r="I8" s="200">
        <v>-208.3</v>
      </c>
      <c r="J8" s="200">
        <v>-348.3</v>
      </c>
      <c r="K8" s="200">
        <v>-359.5</v>
      </c>
      <c r="L8" s="200">
        <v>-359.5</v>
      </c>
    </row>
    <row r="9" spans="2:12" x14ac:dyDescent="0.45">
      <c r="B9" s="205" t="s">
        <v>275</v>
      </c>
      <c r="C9" s="201">
        <v>23.86</v>
      </c>
      <c r="D9" s="201">
        <v>-191.54000000000002</v>
      </c>
      <c r="E9" s="201">
        <v>-543.83999999999992</v>
      </c>
      <c r="F9" s="201">
        <v>-276.94</v>
      </c>
      <c r="G9" s="201">
        <v>-306.54000000000002</v>
      </c>
      <c r="H9" s="201">
        <v>-306.54000000000002</v>
      </c>
      <c r="I9" s="201">
        <v>-306.54000000000002</v>
      </c>
      <c r="J9" s="201">
        <v>-306.54000000000002</v>
      </c>
      <c r="K9" s="201">
        <v>-317.85000000000002</v>
      </c>
      <c r="L9" s="201">
        <v>-317.85000000000002</v>
      </c>
    </row>
    <row r="10" spans="2:12" x14ac:dyDescent="0.45">
      <c r="B10" s="206" t="s">
        <v>276</v>
      </c>
      <c r="C10" s="203">
        <v>-95</v>
      </c>
      <c r="D10" s="203">
        <v>-159</v>
      </c>
      <c r="E10" s="203">
        <v>-168.81</v>
      </c>
      <c r="F10" s="203">
        <v>-108.80999999999999</v>
      </c>
      <c r="G10" s="203">
        <v>-168.81</v>
      </c>
      <c r="H10" s="203">
        <v>-169.04599999999999</v>
      </c>
      <c r="I10" s="203">
        <v>-169.04599999999999</v>
      </c>
      <c r="J10" s="203">
        <v>-169.04599999999999</v>
      </c>
      <c r="K10" s="203">
        <v>-181.54599999999999</v>
      </c>
      <c r="L10" s="203">
        <v>-181.54599999999999</v>
      </c>
    </row>
    <row r="11" spans="2:12" x14ac:dyDescent="0.45">
      <c r="B11" s="12" t="s">
        <v>184</v>
      </c>
      <c r="C11" s="207">
        <v>114.55000000000001</v>
      </c>
      <c r="D11" s="207">
        <v>-140.33000000000004</v>
      </c>
      <c r="E11" s="207">
        <v>-463.61999999999989</v>
      </c>
      <c r="F11" s="207">
        <v>-161.71999999999997</v>
      </c>
      <c r="G11" s="207">
        <v>-251.32</v>
      </c>
      <c r="H11" s="207">
        <v>-186.87599999999998</v>
      </c>
      <c r="I11" s="207">
        <v>-57.515999999999906</v>
      </c>
      <c r="J11" s="207">
        <v>-197.51599999999991</v>
      </c>
      <c r="K11" s="207">
        <v>-217.5259999999999</v>
      </c>
      <c r="L11" s="207">
        <v>-217.5259999999999</v>
      </c>
    </row>
    <row r="35" spans="2:12" x14ac:dyDescent="0.45">
      <c r="B35" s="84" t="s">
        <v>279</v>
      </c>
      <c r="C35" s="84"/>
      <c r="D35" s="84"/>
      <c r="E35" s="84"/>
      <c r="F35" s="84"/>
      <c r="G35" s="84"/>
      <c r="H35" s="84"/>
      <c r="I35" s="84"/>
      <c r="J35" s="84"/>
      <c r="K35" s="84"/>
      <c r="L35" s="84" t="s">
        <v>270</v>
      </c>
    </row>
    <row r="36" spans="2:12" x14ac:dyDescent="0.45">
      <c r="B36" s="12"/>
      <c r="C36" s="198">
        <v>2024</v>
      </c>
      <c r="D36" s="198">
        <v>2025</v>
      </c>
      <c r="E36" s="198">
        <v>2026</v>
      </c>
      <c r="F36" s="198">
        <v>2027</v>
      </c>
      <c r="G36" s="198">
        <v>2028</v>
      </c>
      <c r="H36" s="198">
        <v>2029</v>
      </c>
      <c r="I36" s="198">
        <v>2030</v>
      </c>
      <c r="J36" s="198">
        <v>2031</v>
      </c>
      <c r="K36" s="198">
        <v>2032</v>
      </c>
      <c r="L36" s="198">
        <v>2033</v>
      </c>
    </row>
    <row r="37" spans="2:12" x14ac:dyDescent="0.45">
      <c r="B37" s="204" t="s">
        <v>271</v>
      </c>
      <c r="C37" s="200">
        <v>0</v>
      </c>
      <c r="D37" s="200">
        <v>0</v>
      </c>
      <c r="E37" s="200">
        <v>0</v>
      </c>
      <c r="F37" s="200">
        <v>0</v>
      </c>
      <c r="G37" s="200">
        <v>0</v>
      </c>
      <c r="H37" s="200">
        <v>0</v>
      </c>
      <c r="I37" s="200">
        <v>0</v>
      </c>
      <c r="J37" s="200">
        <v>0</v>
      </c>
      <c r="K37" s="200">
        <v>0</v>
      </c>
      <c r="L37" s="208" t="s">
        <v>280</v>
      </c>
    </row>
    <row r="38" spans="2:12" x14ac:dyDescent="0.45">
      <c r="B38" s="205" t="s">
        <v>272</v>
      </c>
      <c r="C38" s="201">
        <v>243.99000000000007</v>
      </c>
      <c r="D38" s="201">
        <v>368.5100000000001</v>
      </c>
      <c r="E38" s="201">
        <v>430.77000000000015</v>
      </c>
      <c r="F38" s="201">
        <v>430.77000000000015</v>
      </c>
      <c r="G38" s="201">
        <v>430.77000000000015</v>
      </c>
      <c r="H38" s="201">
        <v>430.77000000000015</v>
      </c>
      <c r="I38" s="201">
        <v>430.77000000000015</v>
      </c>
      <c r="J38" s="201">
        <v>430.77000000000015</v>
      </c>
      <c r="K38" s="201">
        <v>430.77000000000015</v>
      </c>
      <c r="L38" s="209" t="s">
        <v>280</v>
      </c>
    </row>
    <row r="39" spans="2:12" x14ac:dyDescent="0.45">
      <c r="B39" s="206" t="s">
        <v>273</v>
      </c>
      <c r="C39" s="202">
        <v>0</v>
      </c>
      <c r="D39" s="202">
        <v>0</v>
      </c>
      <c r="E39" s="202">
        <v>0</v>
      </c>
      <c r="F39" s="202">
        <v>0</v>
      </c>
      <c r="G39" s="202">
        <v>0</v>
      </c>
      <c r="H39" s="202">
        <v>0</v>
      </c>
      <c r="I39" s="202">
        <v>0</v>
      </c>
      <c r="J39" s="202">
        <v>0</v>
      </c>
      <c r="K39" s="202">
        <v>0</v>
      </c>
      <c r="L39" s="210" t="s">
        <v>280</v>
      </c>
    </row>
    <row r="40" spans="2:12" x14ac:dyDescent="0.45">
      <c r="B40" s="119" t="s">
        <v>274</v>
      </c>
      <c r="C40" s="200">
        <v>-35.999999999999993</v>
      </c>
      <c r="D40" s="200">
        <v>-35.999999999999993</v>
      </c>
      <c r="E40" s="200">
        <v>-86</v>
      </c>
      <c r="F40" s="200">
        <v>-86</v>
      </c>
      <c r="G40" s="200">
        <v>-86</v>
      </c>
      <c r="H40" s="200">
        <v>-86</v>
      </c>
      <c r="I40" s="200">
        <v>-86</v>
      </c>
      <c r="J40" s="200">
        <v>-226.00000000000003</v>
      </c>
      <c r="K40" s="200">
        <v>-226.00000000000003</v>
      </c>
      <c r="L40" s="208" t="s">
        <v>280</v>
      </c>
    </row>
    <row r="41" spans="2:12" x14ac:dyDescent="0.45">
      <c r="B41" s="205" t="s">
        <v>275</v>
      </c>
      <c r="C41" s="201">
        <v>38.46</v>
      </c>
      <c r="D41" s="201">
        <v>-176.94</v>
      </c>
      <c r="E41" s="201">
        <v>-529.79</v>
      </c>
      <c r="F41" s="201">
        <v>-292.49</v>
      </c>
      <c r="G41" s="201">
        <v>-292.49</v>
      </c>
      <c r="H41" s="201">
        <v>-292.49</v>
      </c>
      <c r="I41" s="201">
        <v>-292.49</v>
      </c>
      <c r="J41" s="201">
        <v>-292.49</v>
      </c>
      <c r="K41" s="201">
        <v>-292.49</v>
      </c>
      <c r="L41" s="209" t="s">
        <v>280</v>
      </c>
    </row>
    <row r="42" spans="2:12" x14ac:dyDescent="0.45">
      <c r="B42" s="206" t="s">
        <v>276</v>
      </c>
      <c r="C42" s="203">
        <v>-60</v>
      </c>
      <c r="D42" s="203">
        <v>-60</v>
      </c>
      <c r="E42" s="203">
        <v>-60</v>
      </c>
      <c r="F42" s="203">
        <v>-110</v>
      </c>
      <c r="G42" s="203">
        <v>-110</v>
      </c>
      <c r="H42" s="203">
        <v>-110</v>
      </c>
      <c r="I42" s="203">
        <v>-110</v>
      </c>
      <c r="J42" s="203">
        <v>-110</v>
      </c>
      <c r="K42" s="203">
        <v>-110</v>
      </c>
      <c r="L42" s="211" t="s">
        <v>280</v>
      </c>
    </row>
    <row r="43" spans="2:12" x14ac:dyDescent="0.45">
      <c r="B43" s="12" t="s">
        <v>184</v>
      </c>
      <c r="C43" s="207">
        <v>186.45000000000007</v>
      </c>
      <c r="D43" s="207">
        <v>95.570000000000107</v>
      </c>
      <c r="E43" s="207">
        <v>-245.01999999999981</v>
      </c>
      <c r="F43" s="207">
        <v>-57.719999999999857</v>
      </c>
      <c r="G43" s="207">
        <v>-57.719999999999857</v>
      </c>
      <c r="H43" s="207">
        <v>-57.719999999999857</v>
      </c>
      <c r="I43" s="207">
        <v>-57.719999999999857</v>
      </c>
      <c r="J43" s="207">
        <v>-197.71999999999989</v>
      </c>
      <c r="K43" s="207">
        <v>-197.71999999999989</v>
      </c>
      <c r="L43" s="211" t="s">
        <v>280</v>
      </c>
    </row>
  </sheetData>
  <phoneticPr fontId="1"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F41EA-EF45-461D-8AD6-38FB7F77A1D4}">
  <sheetPr codeName="Sheet22">
    <tabColor theme="8" tint="0.79998168889431442"/>
    <pageSetUpPr fitToPage="1"/>
  </sheetPr>
  <dimension ref="B2:M27"/>
  <sheetViews>
    <sheetView showGridLines="0" topLeftCell="A4" zoomScaleNormal="100" workbookViewId="0">
      <selection activeCell="S16" sqref="S16"/>
    </sheetView>
  </sheetViews>
  <sheetFormatPr defaultColWidth="9" defaultRowHeight="15" x14ac:dyDescent="0.45"/>
  <cols>
    <col min="1" max="1" width="3.09765625" style="6" customWidth="1"/>
    <col min="2" max="2" width="16.09765625" style="6" customWidth="1"/>
    <col min="3" max="3" width="9.09765625" style="6" bestFit="1" customWidth="1"/>
    <col min="4" max="13" width="7.09765625" style="6" customWidth="1"/>
    <col min="14" max="16384" width="9" style="6"/>
  </cols>
  <sheetData>
    <row r="2" spans="2:13" ht="21.6" customHeight="1" x14ac:dyDescent="0.45">
      <c r="B2" s="84" t="s">
        <v>312</v>
      </c>
      <c r="M2" s="6" t="s">
        <v>92</v>
      </c>
    </row>
    <row r="3" spans="2:13" x14ac:dyDescent="0.45">
      <c r="B3" s="213"/>
      <c r="C3" s="213">
        <v>2023</v>
      </c>
      <c r="D3" s="213">
        <v>2024</v>
      </c>
      <c r="E3" s="213">
        <v>2025</v>
      </c>
      <c r="F3" s="213">
        <v>2026</v>
      </c>
      <c r="G3" s="213">
        <v>2027</v>
      </c>
      <c r="H3" s="213">
        <v>2028</v>
      </c>
      <c r="I3" s="213">
        <v>2029</v>
      </c>
      <c r="J3" s="213">
        <v>2030</v>
      </c>
      <c r="K3" s="213">
        <v>2031</v>
      </c>
      <c r="L3" s="213">
        <v>2032</v>
      </c>
      <c r="M3" s="213">
        <v>2033</v>
      </c>
    </row>
    <row r="4" spans="2:13" x14ac:dyDescent="0.45">
      <c r="B4" s="213" t="s">
        <v>295</v>
      </c>
      <c r="C4" s="214">
        <v>144.16</v>
      </c>
      <c r="D4" s="214">
        <v>170.77</v>
      </c>
      <c r="E4" s="214">
        <v>167.14</v>
      </c>
      <c r="F4" s="214">
        <v>156.11000000000001</v>
      </c>
      <c r="G4" s="214">
        <v>157.22</v>
      </c>
      <c r="H4" s="214">
        <v>157.22</v>
      </c>
      <c r="I4" s="214">
        <v>157.22</v>
      </c>
      <c r="J4" s="214">
        <v>157.22</v>
      </c>
      <c r="K4" s="214">
        <v>159.72</v>
      </c>
      <c r="L4" s="214">
        <v>159.72</v>
      </c>
      <c r="M4" s="214">
        <v>159.72</v>
      </c>
    </row>
    <row r="5" spans="2:13" x14ac:dyDescent="0.45">
      <c r="B5" s="213" t="s">
        <v>296</v>
      </c>
      <c r="C5" s="214">
        <v>2336.06</v>
      </c>
      <c r="D5" s="214">
        <v>2155.16</v>
      </c>
      <c r="E5" s="214">
        <v>2209.1999999999998</v>
      </c>
      <c r="F5" s="214">
        <v>2116.71</v>
      </c>
      <c r="G5" s="214">
        <v>2224.34</v>
      </c>
      <c r="H5" s="214">
        <v>2347.25</v>
      </c>
      <c r="I5" s="214">
        <v>2353.9499999999998</v>
      </c>
      <c r="J5" s="214">
        <v>2362.37</v>
      </c>
      <c r="K5" s="214">
        <v>2365.17</v>
      </c>
      <c r="L5" s="214">
        <v>2369.36</v>
      </c>
      <c r="M5" s="214">
        <v>2369.36</v>
      </c>
    </row>
    <row r="6" spans="2:13" x14ac:dyDescent="0.45">
      <c r="B6" s="213" t="s">
        <v>10</v>
      </c>
      <c r="C6" s="214">
        <v>2140.87</v>
      </c>
      <c r="D6" s="214">
        <v>2051.21</v>
      </c>
      <c r="E6" s="214">
        <v>2237.9</v>
      </c>
      <c r="F6" s="214">
        <v>2255.63</v>
      </c>
      <c r="G6" s="214">
        <v>2250.5500000000002</v>
      </c>
      <c r="H6" s="214">
        <v>2250.85</v>
      </c>
      <c r="I6" s="214">
        <v>2250.75</v>
      </c>
      <c r="J6" s="214">
        <v>2250.65</v>
      </c>
      <c r="K6" s="214">
        <v>2156.79</v>
      </c>
      <c r="L6" s="214">
        <v>2156.69</v>
      </c>
      <c r="M6" s="214">
        <v>2156.9899999999998</v>
      </c>
    </row>
    <row r="7" spans="2:13" x14ac:dyDescent="0.45">
      <c r="B7" s="213" t="s">
        <v>297</v>
      </c>
      <c r="C7" s="214">
        <v>3480.33</v>
      </c>
      <c r="D7" s="214">
        <v>3700.63</v>
      </c>
      <c r="E7" s="214">
        <v>3470.05</v>
      </c>
      <c r="F7" s="214">
        <v>3381.82</v>
      </c>
      <c r="G7" s="214">
        <v>3665.19</v>
      </c>
      <c r="H7" s="214">
        <v>3553.83</v>
      </c>
      <c r="I7" s="214">
        <v>3553.43</v>
      </c>
      <c r="J7" s="214">
        <v>3651.54</v>
      </c>
      <c r="K7" s="214">
        <v>3680.98</v>
      </c>
      <c r="L7" s="214">
        <v>3684.93</v>
      </c>
      <c r="M7" s="214">
        <v>3684.86</v>
      </c>
    </row>
    <row r="8" spans="2:13" x14ac:dyDescent="0.45">
      <c r="B8" s="213" t="s">
        <v>12</v>
      </c>
      <c r="C8" s="214">
        <v>492.39</v>
      </c>
      <c r="D8" s="214">
        <v>420.51</v>
      </c>
      <c r="E8" s="214">
        <v>339.69</v>
      </c>
      <c r="F8" s="214">
        <v>320.22000000000003</v>
      </c>
      <c r="G8" s="214">
        <v>407.75</v>
      </c>
      <c r="H8" s="214">
        <v>359.15</v>
      </c>
      <c r="I8" s="214">
        <v>359.15</v>
      </c>
      <c r="J8" s="214">
        <v>359.15</v>
      </c>
      <c r="K8" s="214">
        <v>359.15</v>
      </c>
      <c r="L8" s="214">
        <v>359.15</v>
      </c>
      <c r="M8" s="214">
        <v>359.15</v>
      </c>
    </row>
    <row r="9" spans="2:13" x14ac:dyDescent="0.45">
      <c r="B9" s="213" t="s">
        <v>298</v>
      </c>
      <c r="C9" s="214">
        <v>14.37</v>
      </c>
      <c r="D9" s="214">
        <v>21.21</v>
      </c>
      <c r="E9" s="214">
        <v>25.31</v>
      </c>
      <c r="F9" s="214">
        <v>41.98</v>
      </c>
      <c r="G9" s="214">
        <v>66.81</v>
      </c>
      <c r="H9" s="214">
        <v>72.78</v>
      </c>
      <c r="I9" s="214">
        <v>83.72</v>
      </c>
      <c r="J9" s="214">
        <v>83.72</v>
      </c>
      <c r="K9" s="214">
        <v>83.72</v>
      </c>
      <c r="L9" s="214">
        <v>83.72</v>
      </c>
      <c r="M9" s="214">
        <v>83.72</v>
      </c>
    </row>
    <row r="10" spans="2:13" x14ac:dyDescent="0.45">
      <c r="B10" s="213" t="s">
        <v>299</v>
      </c>
      <c r="C10" s="214">
        <v>0.65</v>
      </c>
      <c r="D10" s="214">
        <v>0.65</v>
      </c>
      <c r="E10" s="214">
        <v>1.67</v>
      </c>
      <c r="F10" s="214">
        <v>1.67</v>
      </c>
      <c r="G10" s="214">
        <v>1.67</v>
      </c>
      <c r="H10" s="214">
        <v>1.67</v>
      </c>
      <c r="I10" s="214">
        <v>1.67</v>
      </c>
      <c r="J10" s="214">
        <v>1.67</v>
      </c>
      <c r="K10" s="214">
        <v>1.67</v>
      </c>
      <c r="L10" s="214">
        <v>1.67</v>
      </c>
      <c r="M10" s="214">
        <v>1.67</v>
      </c>
    </row>
    <row r="11" spans="2:13" x14ac:dyDescent="0.45">
      <c r="B11" s="213" t="s">
        <v>300</v>
      </c>
      <c r="C11" s="214">
        <v>0.01</v>
      </c>
      <c r="D11" s="214">
        <v>0.01</v>
      </c>
      <c r="E11" s="214">
        <v>0.31</v>
      </c>
      <c r="F11" s="214">
        <v>0.31</v>
      </c>
      <c r="G11" s="214">
        <v>0.31</v>
      </c>
      <c r="H11" s="214">
        <v>0.31</v>
      </c>
      <c r="I11" s="214">
        <v>0.31</v>
      </c>
      <c r="J11" s="214">
        <v>0.31</v>
      </c>
      <c r="K11" s="214">
        <v>0.31</v>
      </c>
      <c r="L11" s="214">
        <v>0.31</v>
      </c>
      <c r="M11" s="214">
        <v>0.31</v>
      </c>
    </row>
    <row r="12" spans="2:13" x14ac:dyDescent="0.45">
      <c r="B12" s="215" t="s">
        <v>301</v>
      </c>
      <c r="C12" s="214">
        <v>8608.84</v>
      </c>
      <c r="D12" s="214">
        <v>8520.15</v>
      </c>
      <c r="E12" s="214">
        <v>8451.27</v>
      </c>
      <c r="F12" s="214">
        <v>8274.4500000000007</v>
      </c>
      <c r="G12" s="214">
        <v>8773.84</v>
      </c>
      <c r="H12" s="214">
        <v>8743.06</v>
      </c>
      <c r="I12" s="214">
        <v>8760.2000000000007</v>
      </c>
      <c r="J12" s="214">
        <v>8866.6299999999992</v>
      </c>
      <c r="K12" s="214">
        <v>8807.51</v>
      </c>
      <c r="L12" s="214">
        <v>8815.5499999999993</v>
      </c>
      <c r="M12" s="214">
        <v>8815.7800000000007</v>
      </c>
    </row>
    <row r="13" spans="2:13" x14ac:dyDescent="0.45">
      <c r="B13" s="213" t="s">
        <v>302</v>
      </c>
      <c r="C13" s="216">
        <v>0.55000000000000004</v>
      </c>
      <c r="D13" s="216">
        <v>0.54</v>
      </c>
      <c r="E13" s="216">
        <v>0.54</v>
      </c>
      <c r="F13" s="216">
        <v>0.52</v>
      </c>
      <c r="G13" s="216">
        <v>0.55000000000000004</v>
      </c>
      <c r="H13" s="216">
        <v>0.55000000000000004</v>
      </c>
      <c r="I13" s="216">
        <v>0.55000000000000004</v>
      </c>
      <c r="J13" s="216">
        <v>0.55000000000000004</v>
      </c>
      <c r="K13" s="216">
        <v>0.55000000000000004</v>
      </c>
      <c r="L13" s="216">
        <v>0.55000000000000004</v>
      </c>
      <c r="M13" s="216">
        <v>0.55000000000000004</v>
      </c>
    </row>
    <row r="19" spans="3:7" x14ac:dyDescent="0.45">
      <c r="D19" s="117"/>
      <c r="E19" s="117"/>
      <c r="F19" s="117"/>
      <c r="G19" s="117"/>
    </row>
    <row r="20" spans="3:7" x14ac:dyDescent="0.45">
      <c r="D20" s="117"/>
      <c r="E20" s="117"/>
      <c r="F20" s="117"/>
      <c r="G20" s="117"/>
    </row>
    <row r="21" spans="3:7" x14ac:dyDescent="0.45">
      <c r="D21" s="117"/>
      <c r="E21" s="117"/>
      <c r="F21" s="117"/>
      <c r="G21" s="117"/>
    </row>
    <row r="22" spans="3:7" x14ac:dyDescent="0.45">
      <c r="D22" s="117"/>
      <c r="E22" s="117"/>
      <c r="F22" s="117"/>
      <c r="G22" s="117"/>
    </row>
    <row r="23" spans="3:7" x14ac:dyDescent="0.45">
      <c r="D23" s="117"/>
      <c r="E23" s="117"/>
      <c r="F23" s="117"/>
      <c r="G23" s="117"/>
    </row>
    <row r="24" spans="3:7" x14ac:dyDescent="0.45">
      <c r="C24" s="128"/>
      <c r="D24" s="117"/>
      <c r="E24" s="117"/>
      <c r="F24" s="117"/>
      <c r="G24" s="117"/>
    </row>
    <row r="25" spans="3:7" x14ac:dyDescent="0.45">
      <c r="D25" s="117"/>
      <c r="E25" s="117"/>
      <c r="F25" s="117"/>
      <c r="G25" s="117"/>
    </row>
    <row r="26" spans="3:7" x14ac:dyDescent="0.45">
      <c r="D26" s="117"/>
      <c r="E26" s="117"/>
      <c r="F26" s="117"/>
      <c r="G26" s="117"/>
    </row>
    <row r="27" spans="3:7" x14ac:dyDescent="0.45">
      <c r="D27" s="117"/>
      <c r="E27" s="117"/>
      <c r="F27" s="117"/>
      <c r="G27" s="117"/>
    </row>
  </sheetData>
  <phoneticPr fontId="1"/>
  <pageMargins left="0.7" right="0.7" top="0.75" bottom="0.75" header="0.3" footer="0.3"/>
  <pageSetup paperSize="8" scale="7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5EA02-FE53-4FD6-B4CB-7130FC28745C}">
  <sheetPr codeName="Sheet11">
    <tabColor theme="8" tint="0.79998168889431442"/>
    <pageSetUpPr fitToPage="1"/>
  </sheetPr>
  <dimension ref="B1:M28"/>
  <sheetViews>
    <sheetView showGridLines="0" zoomScaleNormal="100" workbookViewId="0">
      <selection activeCell="P27" sqref="P27"/>
    </sheetView>
  </sheetViews>
  <sheetFormatPr defaultColWidth="9" defaultRowHeight="15" x14ac:dyDescent="0.45"/>
  <cols>
    <col min="1" max="1" width="3.09765625" style="6" customWidth="1"/>
    <col min="2" max="2" width="16.09765625" style="6" customWidth="1"/>
    <col min="3" max="3" width="9.09765625" style="6" bestFit="1" customWidth="1"/>
    <col min="4" max="13" width="7.09765625" style="6" customWidth="1"/>
    <col min="14" max="16384" width="9" style="6"/>
  </cols>
  <sheetData>
    <row r="1" spans="2:13" x14ac:dyDescent="0.45">
      <c r="G1" s="5"/>
    </row>
    <row r="2" spans="2:13" ht="21.6" customHeight="1" x14ac:dyDescent="0.45">
      <c r="B2" s="6" t="s">
        <v>219</v>
      </c>
      <c r="M2" s="27" t="s">
        <v>93</v>
      </c>
    </row>
    <row r="3" spans="2:13" ht="21.6" customHeight="1" x14ac:dyDescent="0.45">
      <c r="B3" s="12"/>
      <c r="C3" s="12"/>
      <c r="D3" s="125" t="s">
        <v>20</v>
      </c>
      <c r="E3" s="125" t="s">
        <v>21</v>
      </c>
      <c r="F3" s="125" t="s">
        <v>22</v>
      </c>
      <c r="G3" s="125" t="s">
        <v>23</v>
      </c>
      <c r="H3" s="101" t="s">
        <v>24</v>
      </c>
      <c r="I3" s="101" t="s">
        <v>25</v>
      </c>
      <c r="J3" s="101" t="s">
        <v>26</v>
      </c>
      <c r="K3" s="101" t="s">
        <v>27</v>
      </c>
      <c r="L3" s="101" t="s">
        <v>28</v>
      </c>
      <c r="M3" s="101" t="s">
        <v>29</v>
      </c>
    </row>
    <row r="4" spans="2:13" x14ac:dyDescent="0.45">
      <c r="B4" s="119" t="s">
        <v>30</v>
      </c>
      <c r="C4" s="123" t="s">
        <v>8</v>
      </c>
      <c r="D4" s="120">
        <v>0.15486662815911822</v>
      </c>
      <c r="E4" s="120">
        <v>9.4016145683894464E-2</v>
      </c>
      <c r="F4" s="120">
        <v>4.5544823127772201E-2</v>
      </c>
      <c r="G4" s="120">
        <v>9.5476802826285193E-2</v>
      </c>
      <c r="H4" s="120">
        <v>0.25246035460069594</v>
      </c>
      <c r="I4" s="120">
        <v>9.4544992374173881E-2</v>
      </c>
      <c r="J4" s="120">
        <v>5.7051526277393468E-2</v>
      </c>
      <c r="K4" s="120">
        <v>8.0662153121036917E-2</v>
      </c>
      <c r="L4" s="120">
        <v>4.4617159026835516E-2</v>
      </c>
      <c r="M4" s="120">
        <v>1.1377535057029891E-3</v>
      </c>
    </row>
    <row r="5" spans="2:13" x14ac:dyDescent="0.45">
      <c r="B5" s="121"/>
      <c r="C5" s="12" t="s">
        <v>9</v>
      </c>
      <c r="D5" s="120">
        <v>2.8975352012650733E-3</v>
      </c>
      <c r="E5" s="120">
        <v>9.6218775490390695E-4</v>
      </c>
      <c r="F5" s="120">
        <v>1.6716515590176003E-2</v>
      </c>
      <c r="G5" s="120">
        <v>9.996516165050609E-3</v>
      </c>
      <c r="H5" s="120">
        <v>7.0371243495058174E-4</v>
      </c>
      <c r="I5" s="120">
        <v>1.1820756772459874E-2</v>
      </c>
      <c r="J5" s="120">
        <v>1.2950335974085663E-2</v>
      </c>
      <c r="K5" s="120">
        <v>7.7614011962893062E-3</v>
      </c>
      <c r="L5" s="120">
        <v>1.4348157226897706E-2</v>
      </c>
      <c r="M5" s="167" t="s">
        <v>201</v>
      </c>
    </row>
    <row r="6" spans="2:13" x14ac:dyDescent="0.45">
      <c r="B6" s="119" t="s">
        <v>31</v>
      </c>
      <c r="C6" s="12" t="s">
        <v>10</v>
      </c>
      <c r="D6" s="120">
        <v>0.37901212356504144</v>
      </c>
      <c r="E6" s="120">
        <v>0.39100969902593663</v>
      </c>
      <c r="F6" s="120">
        <v>0.19739934275241877</v>
      </c>
      <c r="G6" s="120">
        <v>0.22186067173331839</v>
      </c>
      <c r="H6" s="120">
        <v>0.50040991249335864</v>
      </c>
      <c r="I6" s="120">
        <v>0.21846611954390302</v>
      </c>
      <c r="J6" s="120">
        <v>0.47098048394619629</v>
      </c>
      <c r="K6" s="120">
        <v>0.50504029238189374</v>
      </c>
      <c r="L6" s="120">
        <v>0.33304174277338744</v>
      </c>
      <c r="M6" s="120">
        <v>0.508032476541735</v>
      </c>
    </row>
    <row r="7" spans="2:13" x14ac:dyDescent="0.45">
      <c r="B7" s="122"/>
      <c r="C7" s="12" t="s">
        <v>11</v>
      </c>
      <c r="D7" s="120">
        <v>0.10836718525602784</v>
      </c>
      <c r="E7" s="120">
        <v>0.30652961414537355</v>
      </c>
      <c r="F7" s="120">
        <v>0.58221600579431376</v>
      </c>
      <c r="G7" s="120">
        <v>0.49238211420683431</v>
      </c>
      <c r="H7" s="120">
        <v>9.5500814547143431E-2</v>
      </c>
      <c r="I7" s="120">
        <v>0.26295664173142569</v>
      </c>
      <c r="J7" s="120">
        <v>0.14322422362052445</v>
      </c>
      <c r="K7" s="120">
        <v>5.3925386697023257E-2</v>
      </c>
      <c r="L7" s="120">
        <v>6.7261384630451726E-2</v>
      </c>
      <c r="M7" s="120">
        <v>0.23847098570539133</v>
      </c>
    </row>
    <row r="8" spans="2:13" x14ac:dyDescent="0.45">
      <c r="B8" s="121"/>
      <c r="C8" s="123" t="s">
        <v>12</v>
      </c>
      <c r="D8" s="120">
        <v>7.3603075553703823E-2</v>
      </c>
      <c r="E8" s="120">
        <v>2.0938419116850335E-2</v>
      </c>
      <c r="F8" s="120">
        <v>3.2749844866425501E-2</v>
      </c>
      <c r="G8" s="120">
        <v>7.8418085759375169E-3</v>
      </c>
      <c r="H8" s="120">
        <v>7.0455688987252241E-2</v>
      </c>
      <c r="I8" s="120">
        <v>4.3902970440845386E-3</v>
      </c>
      <c r="J8" s="120">
        <v>5.3737060342073394E-2</v>
      </c>
      <c r="K8" s="120">
        <v>4.3827326922500819E-2</v>
      </c>
      <c r="L8" s="120">
        <v>3.2802036316336457E-2</v>
      </c>
      <c r="M8" s="120">
        <v>0.14551702995768187</v>
      </c>
    </row>
    <row r="9" spans="2:13" x14ac:dyDescent="0.45">
      <c r="B9" s="126" t="s">
        <v>13</v>
      </c>
      <c r="C9" s="127"/>
      <c r="D9" s="167" t="s">
        <v>201</v>
      </c>
      <c r="E9" s="167" t="s">
        <v>201</v>
      </c>
      <c r="F9" s="167" t="s">
        <v>201</v>
      </c>
      <c r="G9" s="167" t="s">
        <v>201</v>
      </c>
      <c r="H9" s="167" t="s">
        <v>201</v>
      </c>
      <c r="I9" s="120">
        <v>0.30296099934635778</v>
      </c>
      <c r="J9" s="167" t="s">
        <v>201</v>
      </c>
      <c r="K9" s="120">
        <v>0.16203828525208952</v>
      </c>
      <c r="L9" s="120">
        <v>0.30103555851794656</v>
      </c>
      <c r="M9" s="167" t="s">
        <v>201</v>
      </c>
    </row>
    <row r="10" spans="2:13" x14ac:dyDescent="0.45">
      <c r="B10" s="119" t="s">
        <v>32</v>
      </c>
      <c r="C10" s="12" t="s">
        <v>14</v>
      </c>
      <c r="D10" s="120">
        <v>8.9009251280691606E-2</v>
      </c>
      <c r="E10" s="120">
        <v>3.7213261547770021E-2</v>
      </c>
      <c r="F10" s="120">
        <v>2.3552369303704648E-3</v>
      </c>
      <c r="G10" s="120">
        <v>5.8756815537808387E-3</v>
      </c>
      <c r="H10" s="120">
        <v>8.9019623021248575E-3</v>
      </c>
      <c r="I10" s="120">
        <v>2.8215556685307576E-3</v>
      </c>
      <c r="J10" s="120">
        <v>6.6801864985059295E-3</v>
      </c>
      <c r="K10" s="120">
        <v>1.2407257621601111E-2</v>
      </c>
      <c r="L10" s="120">
        <v>8.6431245323061717E-3</v>
      </c>
      <c r="M10" s="120">
        <v>3.0781289011513431E-3</v>
      </c>
    </row>
    <row r="11" spans="2:13" x14ac:dyDescent="0.45">
      <c r="B11" s="122"/>
      <c r="C11" s="12" t="s">
        <v>15</v>
      </c>
      <c r="D11" s="120">
        <v>0.10062464293717903</v>
      </c>
      <c r="E11" s="120">
        <v>9.0593011049556138E-2</v>
      </c>
      <c r="F11" s="120">
        <v>9.8694882687093075E-2</v>
      </c>
      <c r="G11" s="120">
        <v>0.13081903774420814</v>
      </c>
      <c r="H11" s="120">
        <v>5.2919175108283742E-2</v>
      </c>
      <c r="I11" s="120">
        <v>7.3236981625390385E-2</v>
      </c>
      <c r="J11" s="120">
        <v>0.14954391923637442</v>
      </c>
      <c r="K11" s="120">
        <v>0.10120527645466981</v>
      </c>
      <c r="L11" s="120">
        <v>0.12919997375684958</v>
      </c>
      <c r="M11" s="120">
        <v>5.8657514071798547E-2</v>
      </c>
    </row>
    <row r="12" spans="2:13" ht="30" x14ac:dyDescent="0.45">
      <c r="B12" s="121"/>
      <c r="C12" s="123" t="s">
        <v>33</v>
      </c>
      <c r="D12" s="120">
        <v>8.5111151091625856E-2</v>
      </c>
      <c r="E12" s="120">
        <v>5.8590299587126103E-2</v>
      </c>
      <c r="F12" s="120">
        <v>2.4015674975707373E-2</v>
      </c>
      <c r="G12" s="120">
        <v>3.5406874504246941E-2</v>
      </c>
      <c r="H12" s="120">
        <v>1.8648379526190414E-2</v>
      </c>
      <c r="I12" s="120">
        <v>2.8765342435906751E-2</v>
      </c>
      <c r="J12" s="120">
        <v>0.10188565775918186</v>
      </c>
      <c r="K12" s="120">
        <v>3.2258869816162883E-2</v>
      </c>
      <c r="L12" s="120">
        <v>6.8927254177272468E-2</v>
      </c>
      <c r="M12" s="120">
        <v>4.5106111316538813E-2</v>
      </c>
    </row>
    <row r="13" spans="2:13" x14ac:dyDescent="0.45">
      <c r="B13" s="126" t="s">
        <v>19</v>
      </c>
      <c r="C13" s="127"/>
      <c r="D13" s="120">
        <v>6.5084069553470241E-3</v>
      </c>
      <c r="E13" s="120">
        <v>1.4736208858888664E-4</v>
      </c>
      <c r="F13" s="120">
        <v>3.0767327572274282E-4</v>
      </c>
      <c r="G13" s="120">
        <v>3.4049269033796834E-4</v>
      </c>
      <c r="H13" s="167" t="s">
        <v>201</v>
      </c>
      <c r="I13" s="120">
        <v>3.6313457767448625E-5</v>
      </c>
      <c r="J13" s="120">
        <v>3.9466063456646281E-3</v>
      </c>
      <c r="K13" s="120">
        <v>8.7375053673247256E-4</v>
      </c>
      <c r="L13" s="120">
        <v>1.2360904171614988E-4</v>
      </c>
      <c r="M13" s="167" t="s">
        <v>201</v>
      </c>
    </row>
    <row r="20" spans="3:7" x14ac:dyDescent="0.45">
      <c r="D20" s="117"/>
      <c r="E20" s="117"/>
      <c r="F20" s="117"/>
      <c r="G20" s="117"/>
    </row>
    <row r="21" spans="3:7" x14ac:dyDescent="0.45">
      <c r="D21" s="117"/>
      <c r="E21" s="117"/>
      <c r="F21" s="117"/>
      <c r="G21" s="117"/>
    </row>
    <row r="22" spans="3:7" x14ac:dyDescent="0.45">
      <c r="D22" s="117"/>
      <c r="E22" s="117"/>
      <c r="F22" s="117"/>
      <c r="G22" s="117"/>
    </row>
    <row r="23" spans="3:7" x14ac:dyDescent="0.45">
      <c r="D23" s="117"/>
      <c r="E23" s="117"/>
      <c r="F23" s="117"/>
      <c r="G23" s="117"/>
    </row>
    <row r="24" spans="3:7" x14ac:dyDescent="0.45">
      <c r="D24" s="117"/>
      <c r="E24" s="117"/>
      <c r="F24" s="117"/>
      <c r="G24" s="117"/>
    </row>
    <row r="25" spans="3:7" x14ac:dyDescent="0.45">
      <c r="C25" s="128"/>
      <c r="D25" s="117"/>
      <c r="E25" s="117"/>
      <c r="F25" s="117"/>
      <c r="G25" s="117"/>
    </row>
    <row r="26" spans="3:7" x14ac:dyDescent="0.45">
      <c r="D26" s="117"/>
      <c r="E26" s="117"/>
      <c r="F26" s="117"/>
      <c r="G26" s="117"/>
    </row>
    <row r="27" spans="3:7" x14ac:dyDescent="0.45">
      <c r="D27" s="117"/>
      <c r="E27" s="117"/>
      <c r="F27" s="117"/>
      <c r="G27" s="117"/>
    </row>
    <row r="28" spans="3:7" x14ac:dyDescent="0.45">
      <c r="D28" s="117"/>
      <c r="E28" s="117"/>
      <c r="F28" s="117"/>
      <c r="G28" s="117"/>
    </row>
  </sheetData>
  <phoneticPr fontId="1"/>
  <pageMargins left="0.7" right="0.7" top="0.75" bottom="0.75" header="0.3" footer="0.3"/>
  <pageSetup paperSize="8" scale="7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43D80-C51C-4265-93D2-17CF992F17DD}">
  <sheetPr codeName="Sheet12">
    <tabColor theme="8" tint="0.79998168889431442"/>
    <pageSetUpPr fitToPage="1"/>
  </sheetPr>
  <dimension ref="B1:G15"/>
  <sheetViews>
    <sheetView showGridLines="0" zoomScale="85" zoomScaleNormal="85" workbookViewId="0">
      <selection activeCell="R32" sqref="R32"/>
    </sheetView>
  </sheetViews>
  <sheetFormatPr defaultColWidth="9" defaultRowHeight="15" x14ac:dyDescent="0.45"/>
  <cols>
    <col min="1" max="1" width="1.8984375" style="6" customWidth="1"/>
    <col min="2" max="2" width="19.09765625" style="6" bestFit="1" customWidth="1"/>
    <col min="3" max="3" width="11.59765625" style="6" bestFit="1" customWidth="1"/>
    <col min="4" max="7" width="8.3984375" style="6" customWidth="1"/>
    <col min="8" max="16384" width="9" style="6"/>
  </cols>
  <sheetData>
    <row r="1" spans="2:7" x14ac:dyDescent="0.45">
      <c r="D1" s="117"/>
      <c r="E1" s="117"/>
      <c r="F1" s="117"/>
      <c r="G1" s="117"/>
    </row>
    <row r="2" spans="2:7" ht="30.6" customHeight="1" x14ac:dyDescent="0.45">
      <c r="B2" s="6" t="s">
        <v>37</v>
      </c>
      <c r="D2" s="118"/>
      <c r="G2" s="27" t="s">
        <v>93</v>
      </c>
    </row>
    <row r="3" spans="2:7" ht="21" customHeight="1" x14ac:dyDescent="0.45">
      <c r="B3" s="12"/>
      <c r="C3" s="12"/>
      <c r="D3" s="12">
        <v>2023</v>
      </c>
      <c r="E3" s="12">
        <v>2024</v>
      </c>
      <c r="F3" s="12">
        <v>2028</v>
      </c>
      <c r="G3" s="12">
        <v>2033</v>
      </c>
    </row>
    <row r="4" spans="2:7" x14ac:dyDescent="0.45">
      <c r="B4" s="119" t="s">
        <v>30</v>
      </c>
      <c r="C4" s="12" t="s">
        <v>8</v>
      </c>
      <c r="D4" s="197">
        <v>0.36125613017400648</v>
      </c>
      <c r="E4" s="197">
        <v>0.38690830370410356</v>
      </c>
      <c r="F4" s="197">
        <v>0.40966867056499645</v>
      </c>
      <c r="G4" s="197">
        <v>0.41190850504969895</v>
      </c>
    </row>
    <row r="5" spans="2:7" x14ac:dyDescent="0.45">
      <c r="B5" s="121"/>
      <c r="C5" s="12" t="s">
        <v>9</v>
      </c>
      <c r="D5" s="197">
        <v>4.0644570808620342E-2</v>
      </c>
      <c r="E5" s="197">
        <v>2.1037377020205656E-2</v>
      </c>
      <c r="F5" s="197">
        <v>1.9495195465709027E-2</v>
      </c>
      <c r="G5" s="197">
        <v>2.3561895661256306E-2</v>
      </c>
    </row>
    <row r="6" spans="2:7" x14ac:dyDescent="0.45">
      <c r="B6" s="119" t="s">
        <v>31</v>
      </c>
      <c r="C6" s="12" t="s">
        <v>10</v>
      </c>
      <c r="D6" s="197">
        <v>0.57380235918439693</v>
      </c>
      <c r="E6" s="197">
        <v>0.6136780747305095</v>
      </c>
      <c r="F6" s="197">
        <v>0.64153540935147424</v>
      </c>
      <c r="G6" s="197">
        <v>0.58155685818880487</v>
      </c>
    </row>
    <row r="7" spans="2:7" x14ac:dyDescent="0.45">
      <c r="B7" s="122"/>
      <c r="C7" s="12" t="s">
        <v>11</v>
      </c>
      <c r="D7" s="197">
        <v>0.42931825751107822</v>
      </c>
      <c r="E7" s="197">
        <v>0.3881457712405425</v>
      </c>
      <c r="F7" s="197">
        <v>0.346340939815316</v>
      </c>
      <c r="G7" s="197">
        <v>0.34024888317764918</v>
      </c>
    </row>
    <row r="8" spans="2:7" x14ac:dyDescent="0.45">
      <c r="B8" s="121"/>
      <c r="C8" s="12" t="s">
        <v>38</v>
      </c>
      <c r="D8" s="197">
        <v>0.17212243702521191</v>
      </c>
      <c r="E8" s="197">
        <v>0.14611645897433895</v>
      </c>
      <c r="F8" s="197">
        <v>0.14747373391618371</v>
      </c>
      <c r="G8" s="197">
        <v>0.1612084222270963</v>
      </c>
    </row>
    <row r="9" spans="2:7" x14ac:dyDescent="0.45">
      <c r="B9" s="12" t="s">
        <v>39</v>
      </c>
      <c r="C9" s="12" t="s">
        <v>40</v>
      </c>
      <c r="D9" s="197">
        <v>0.27482864894593373</v>
      </c>
      <c r="E9" s="197">
        <v>0.26071757805226842</v>
      </c>
      <c r="F9" s="197">
        <v>0.23816533398700959</v>
      </c>
      <c r="G9" s="197">
        <v>0.18178989968084974</v>
      </c>
    </row>
    <row r="10" spans="2:7" x14ac:dyDescent="0.45">
      <c r="B10" s="119" t="s">
        <v>41</v>
      </c>
      <c r="C10" s="12" t="s">
        <v>14</v>
      </c>
      <c r="D10" s="197">
        <v>0.21943831742391784</v>
      </c>
      <c r="E10" s="197">
        <v>0.21960298124495342</v>
      </c>
      <c r="F10" s="197">
        <v>0.19747800329961479</v>
      </c>
      <c r="G10" s="197">
        <v>0.20582203902854715</v>
      </c>
    </row>
    <row r="11" spans="2:7" x14ac:dyDescent="0.45">
      <c r="B11" s="122"/>
      <c r="C11" s="12" t="s">
        <v>15</v>
      </c>
      <c r="D11" s="197">
        <v>0.14000517639991247</v>
      </c>
      <c r="E11" s="197">
        <v>0.1403695389931113</v>
      </c>
      <c r="F11" s="197">
        <v>0.13785448600834049</v>
      </c>
      <c r="G11" s="197">
        <v>0.13441545870380456</v>
      </c>
    </row>
    <row r="12" spans="2:7" x14ac:dyDescent="0.45">
      <c r="B12" s="122"/>
      <c r="C12" s="12" t="s">
        <v>16</v>
      </c>
      <c r="D12" s="197">
        <v>0.59224303309420334</v>
      </c>
      <c r="E12" s="197">
        <v>0.60124970923151033</v>
      </c>
      <c r="F12" s="197">
        <v>0.64468391830462035</v>
      </c>
      <c r="G12" s="197">
        <v>0.64064232953629108</v>
      </c>
    </row>
    <row r="13" spans="2:7" x14ac:dyDescent="0.45">
      <c r="B13" s="122"/>
      <c r="C13" s="12" t="s">
        <v>17</v>
      </c>
      <c r="D13" s="197">
        <v>0.61009886316852957</v>
      </c>
      <c r="E13" s="197">
        <v>0.66086161032226687</v>
      </c>
      <c r="F13" s="197">
        <v>0.71441569998401111</v>
      </c>
      <c r="G13" s="197">
        <v>0.73170765305627916</v>
      </c>
    </row>
    <row r="14" spans="2:7" ht="16.95" customHeight="1" x14ac:dyDescent="0.45">
      <c r="B14" s="122"/>
      <c r="C14" s="12" t="s">
        <v>18</v>
      </c>
      <c r="D14" s="197">
        <v>0.38316028443554112</v>
      </c>
      <c r="E14" s="197">
        <v>0.35742866273895907</v>
      </c>
      <c r="F14" s="197">
        <v>0.35546983547710981</v>
      </c>
      <c r="G14" s="197">
        <v>0.36115000663430108</v>
      </c>
    </row>
    <row r="15" spans="2:7" x14ac:dyDescent="0.45">
      <c r="B15" s="121"/>
      <c r="C15" s="123" t="s">
        <v>152</v>
      </c>
      <c r="D15" s="166">
        <v>6.7074805804314006E-2</v>
      </c>
      <c r="E15" s="166">
        <v>0.18741232909258371</v>
      </c>
      <c r="F15" s="166">
        <v>0.17161555557756211</v>
      </c>
      <c r="G15" s="166">
        <v>0.16790943955282345</v>
      </c>
    </row>
  </sheetData>
  <phoneticPr fontId="1"/>
  <pageMargins left="0.7" right="0.7" top="0.75" bottom="0.75" header="0.3" footer="0.3"/>
  <pageSetup paperSize="8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E78DF-2A49-4F29-8E53-EDE2D3B9F01D}">
  <sheetPr codeName="Sheet2">
    <tabColor theme="8" tint="0.79998168889431442"/>
  </sheetPr>
  <dimension ref="B2:AD33"/>
  <sheetViews>
    <sheetView showGridLines="0" zoomScaleNormal="100" workbookViewId="0">
      <selection activeCell="I14" sqref="I14"/>
    </sheetView>
  </sheetViews>
  <sheetFormatPr defaultColWidth="9" defaultRowHeight="15" x14ac:dyDescent="0.45"/>
  <cols>
    <col min="1" max="1" width="3.09765625" style="6" customWidth="1"/>
    <col min="2" max="2" width="14.19921875" style="6" customWidth="1"/>
    <col min="3" max="24" width="7.69921875" style="6" customWidth="1"/>
    <col min="25" max="25" width="13.69921875" style="6" customWidth="1"/>
    <col min="26" max="16384" width="9" style="6"/>
  </cols>
  <sheetData>
    <row r="2" spans="2:30" x14ac:dyDescent="0.45">
      <c r="B2" s="5" t="s">
        <v>198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 t="s">
        <v>92</v>
      </c>
      <c r="Y2" s="5"/>
      <c r="Z2" s="5"/>
      <c r="AA2" s="5"/>
      <c r="AB2" s="5"/>
      <c r="AC2" s="5"/>
      <c r="AD2" s="5"/>
    </row>
    <row r="3" spans="2:30" x14ac:dyDescent="0.45">
      <c r="B3" s="67" t="s">
        <v>156</v>
      </c>
      <c r="C3" s="43">
        <v>2012</v>
      </c>
      <c r="D3" s="43">
        <v>2013</v>
      </c>
      <c r="E3" s="43">
        <v>2014</v>
      </c>
      <c r="F3" s="43">
        <v>2015</v>
      </c>
      <c r="G3" s="43">
        <v>2016</v>
      </c>
      <c r="H3" s="43">
        <v>2017</v>
      </c>
      <c r="I3" s="43">
        <v>2018</v>
      </c>
      <c r="J3" s="43">
        <v>2019</v>
      </c>
      <c r="K3" s="43">
        <v>2020</v>
      </c>
      <c r="L3" s="43">
        <v>2021</v>
      </c>
      <c r="M3" s="43">
        <v>2022</v>
      </c>
      <c r="N3" s="43">
        <v>2023</v>
      </c>
      <c r="O3" s="43">
        <v>2024</v>
      </c>
      <c r="P3" s="43">
        <v>2025</v>
      </c>
      <c r="Q3" s="43">
        <v>2026</v>
      </c>
      <c r="R3" s="43">
        <v>2027</v>
      </c>
      <c r="S3" s="43">
        <v>2028</v>
      </c>
      <c r="T3" s="43">
        <v>2029</v>
      </c>
      <c r="U3" s="43">
        <v>2030</v>
      </c>
      <c r="V3" s="43">
        <v>2031</v>
      </c>
      <c r="W3" s="43">
        <v>2032</v>
      </c>
      <c r="X3" s="43">
        <v>2033</v>
      </c>
      <c r="Y3" s="43" t="s">
        <v>155</v>
      </c>
      <c r="Z3" s="5"/>
      <c r="AA3" s="5"/>
      <c r="AB3" s="5"/>
      <c r="AC3" s="5"/>
      <c r="AD3" s="5"/>
    </row>
    <row r="4" spans="2:30" x14ac:dyDescent="0.45">
      <c r="B4" s="68" t="s">
        <v>154</v>
      </c>
      <c r="C4" s="65">
        <v>15652.2</v>
      </c>
      <c r="D4" s="65">
        <v>15772.4</v>
      </c>
      <c r="E4" s="65">
        <v>15690</v>
      </c>
      <c r="F4" s="65">
        <v>15633.5</v>
      </c>
      <c r="G4" s="65">
        <v>15576</v>
      </c>
      <c r="H4" s="65">
        <v>15692.5</v>
      </c>
      <c r="I4" s="65">
        <v>15970.1</v>
      </c>
      <c r="J4" s="65">
        <v>15873.8</v>
      </c>
      <c r="K4" s="65">
        <v>15915.8</v>
      </c>
      <c r="L4" s="65">
        <v>16229.6</v>
      </c>
      <c r="M4" s="65">
        <v>16103.7</v>
      </c>
      <c r="N4" s="65">
        <v>15723.2</v>
      </c>
      <c r="O4" s="65" t="e">
        <v>#N/A</v>
      </c>
      <c r="P4" s="65" t="e">
        <v>#N/A</v>
      </c>
      <c r="Q4" s="65" t="e">
        <v>#N/A</v>
      </c>
      <c r="R4" s="65" t="e">
        <v>#N/A</v>
      </c>
      <c r="S4" s="65" t="e">
        <v>#N/A</v>
      </c>
      <c r="T4" s="65" t="e">
        <v>#N/A</v>
      </c>
      <c r="U4" s="65" t="e">
        <v>#N/A</v>
      </c>
      <c r="V4" s="65" t="e">
        <v>#N/A</v>
      </c>
      <c r="W4" s="65" t="e">
        <v>#N/A</v>
      </c>
      <c r="X4" s="65" t="e">
        <v>#N/A</v>
      </c>
      <c r="Y4" s="67" t="s">
        <v>153</v>
      </c>
      <c r="Z4" s="5"/>
      <c r="AA4" s="5"/>
      <c r="AB4" s="5"/>
      <c r="AC4" s="5"/>
      <c r="AD4" s="5"/>
    </row>
    <row r="5" spans="2:30" x14ac:dyDescent="0.45">
      <c r="B5" s="66">
        <v>2023</v>
      </c>
      <c r="C5" s="65" t="e">
        <v>#N/A</v>
      </c>
      <c r="D5" s="65" t="e">
        <v>#N/A</v>
      </c>
      <c r="E5" s="65" t="e">
        <v>#N/A</v>
      </c>
      <c r="F5" s="65" t="e">
        <v>#N/A</v>
      </c>
      <c r="G5" s="65" t="e">
        <v>#N/A</v>
      </c>
      <c r="H5" s="65" t="e">
        <v>#N/A</v>
      </c>
      <c r="I5" s="65" t="e">
        <v>#N/A</v>
      </c>
      <c r="J5" s="65" t="e">
        <v>#N/A</v>
      </c>
      <c r="K5" s="65" t="e">
        <v>#N/A</v>
      </c>
      <c r="L5" s="65" t="e">
        <v>#N/A</v>
      </c>
      <c r="M5" s="65">
        <v>16117.5</v>
      </c>
      <c r="N5" s="65">
        <v>16182.1</v>
      </c>
      <c r="O5" s="65">
        <v>16220</v>
      </c>
      <c r="P5" s="65">
        <v>16189.7</v>
      </c>
      <c r="Q5" s="65">
        <v>16152.4</v>
      </c>
      <c r="R5" s="65">
        <v>16113.2</v>
      </c>
      <c r="S5" s="65">
        <v>16077.8</v>
      </c>
      <c r="T5" s="65">
        <v>16040.6</v>
      </c>
      <c r="U5" s="65">
        <v>16000.3</v>
      </c>
      <c r="V5" s="65">
        <v>15958.2</v>
      </c>
      <c r="W5" s="65">
        <v>15917.9</v>
      </c>
      <c r="X5" s="65" t="e">
        <v>#N/A</v>
      </c>
      <c r="Y5" s="64">
        <v>-0.1</v>
      </c>
      <c r="Z5" s="190" t="str">
        <f>+M$3&amp;"～"&amp;W$3</f>
        <v>2022～2032</v>
      </c>
      <c r="AA5" s="190"/>
      <c r="AB5" s="5"/>
      <c r="AC5" s="5"/>
      <c r="AD5" s="5"/>
    </row>
    <row r="6" spans="2:30" x14ac:dyDescent="0.45">
      <c r="B6" s="66">
        <v>2024</v>
      </c>
      <c r="C6" s="65" t="e">
        <v>#N/A</v>
      </c>
      <c r="D6" s="65" t="e">
        <v>#N/A</v>
      </c>
      <c r="E6" s="65" t="e">
        <v>#N/A</v>
      </c>
      <c r="F6" s="65" t="e">
        <v>#N/A</v>
      </c>
      <c r="G6" s="65" t="e">
        <v>#N/A</v>
      </c>
      <c r="H6" s="65" t="e">
        <v>#N/A</v>
      </c>
      <c r="I6" s="65" t="e">
        <v>#N/A</v>
      </c>
      <c r="J6" s="65" t="e">
        <v>#N/A</v>
      </c>
      <c r="K6" s="65" t="e">
        <v>#N/A</v>
      </c>
      <c r="L6" s="65" t="e">
        <v>#N/A</v>
      </c>
      <c r="M6" s="65" t="e">
        <v>#N/A</v>
      </c>
      <c r="N6" s="65">
        <v>15723.2</v>
      </c>
      <c r="O6" s="65">
        <v>15856.8</v>
      </c>
      <c r="P6" s="65">
        <v>15941.2</v>
      </c>
      <c r="Q6" s="65">
        <v>15996.9</v>
      </c>
      <c r="R6" s="65">
        <v>16060.2</v>
      </c>
      <c r="S6" s="65">
        <v>16116.8</v>
      </c>
      <c r="T6" s="65">
        <v>16173.4</v>
      </c>
      <c r="U6" s="65">
        <v>16184.5</v>
      </c>
      <c r="V6" s="65">
        <v>16185</v>
      </c>
      <c r="W6" s="65">
        <v>16178.8</v>
      </c>
      <c r="X6" s="65">
        <v>16163.4</v>
      </c>
      <c r="Y6" s="64">
        <v>0.3</v>
      </c>
      <c r="Z6" s="190" t="str">
        <f>+N$3&amp;"～"&amp;X$3</f>
        <v>2023～2033</v>
      </c>
      <c r="AA6" s="190"/>
      <c r="AB6" s="5"/>
      <c r="AC6" s="5"/>
      <c r="AD6" s="5"/>
    </row>
    <row r="7" spans="2:30" x14ac:dyDescent="0.45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2:30" x14ac:dyDescent="0.4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20" spans="13:27" x14ac:dyDescent="0.45"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3:27" x14ac:dyDescent="0.45"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spans="13:27" x14ac:dyDescent="0.45"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13:27" x14ac:dyDescent="0.45"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3:27" x14ac:dyDescent="0.45"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3:27" x14ac:dyDescent="0.45"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13:27" x14ac:dyDescent="0.45"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spans="13:27" x14ac:dyDescent="0.45"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 spans="13:27" x14ac:dyDescent="0.45"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3:27" x14ac:dyDescent="0.45"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 spans="13:27" x14ac:dyDescent="0.45"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 spans="13:27" x14ac:dyDescent="0.45"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 spans="13:27" x14ac:dyDescent="0.45"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</row>
    <row r="33" spans="13:27" x14ac:dyDescent="0.45"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989A2-62B5-4351-B6CE-3BF70E90BE4E}">
  <sheetPr codeName="Sheet13">
    <tabColor theme="8" tint="0.79998168889431442"/>
  </sheetPr>
  <dimension ref="B1:DS5"/>
  <sheetViews>
    <sheetView showGridLines="0" zoomScaleNormal="100" workbookViewId="0">
      <pane xSplit="3" topLeftCell="D1" activePane="topRight" state="frozen"/>
      <selection activeCell="S31" sqref="S31"/>
      <selection pane="topRight" activeCell="N21" sqref="N21"/>
    </sheetView>
  </sheetViews>
  <sheetFormatPr defaultColWidth="8.69921875" defaultRowHeight="16.2" x14ac:dyDescent="0.45"/>
  <cols>
    <col min="1" max="1" width="2.09765625" style="116" customWidth="1"/>
    <col min="2" max="2" width="15.09765625" style="116" customWidth="1"/>
    <col min="3" max="3" width="14.59765625" style="116" customWidth="1"/>
    <col min="4" max="26" width="9.09765625" style="116" customWidth="1"/>
    <col min="27" max="16384" width="8.69921875" style="116"/>
  </cols>
  <sheetData>
    <row r="1" spans="2:123" x14ac:dyDescent="0.45">
      <c r="B1" s="116" t="s">
        <v>175</v>
      </c>
      <c r="E1" s="116" t="s">
        <v>178</v>
      </c>
    </row>
    <row r="2" spans="2:123" x14ac:dyDescent="0.45">
      <c r="B2" s="116" t="s">
        <v>179</v>
      </c>
      <c r="DI2" s="162"/>
    </row>
    <row r="3" spans="2:123" x14ac:dyDescent="0.45">
      <c r="B3" s="236" t="s">
        <v>176</v>
      </c>
      <c r="C3" s="237" t="s">
        <v>177</v>
      </c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  <c r="AQ3" s="237"/>
      <c r="AR3" s="237"/>
      <c r="AS3" s="237"/>
      <c r="AT3" s="237"/>
      <c r="AU3" s="237"/>
      <c r="AV3" s="237"/>
      <c r="AW3" s="237"/>
      <c r="AX3" s="237"/>
      <c r="AY3" s="237"/>
      <c r="AZ3" s="237"/>
      <c r="BA3" s="237"/>
      <c r="BB3" s="237"/>
      <c r="BC3" s="237"/>
      <c r="BD3" s="237"/>
      <c r="BE3" s="237"/>
      <c r="BF3" s="237"/>
      <c r="BG3" s="237"/>
      <c r="BH3" s="237"/>
      <c r="BI3" s="237"/>
      <c r="BJ3" s="237"/>
      <c r="BK3" s="237"/>
      <c r="BL3" s="237"/>
      <c r="BM3" s="237"/>
      <c r="BN3" s="237"/>
      <c r="BO3" s="237"/>
      <c r="BP3" s="237"/>
      <c r="BQ3" s="237"/>
      <c r="BR3" s="237"/>
      <c r="BS3" s="237"/>
      <c r="BT3" s="237"/>
      <c r="BU3" s="237"/>
      <c r="BV3" s="237"/>
      <c r="BW3" s="237"/>
      <c r="BX3" s="237"/>
      <c r="BY3" s="237"/>
      <c r="BZ3" s="237"/>
      <c r="CA3" s="237"/>
      <c r="CB3" s="237"/>
      <c r="CC3" s="237"/>
      <c r="CD3" s="237"/>
      <c r="CE3" s="237"/>
      <c r="CF3" s="237"/>
      <c r="CG3" s="237"/>
      <c r="CH3" s="237"/>
      <c r="CI3" s="237"/>
      <c r="CJ3" s="237"/>
      <c r="CK3" s="237"/>
      <c r="CL3" s="237"/>
      <c r="CM3" s="237"/>
      <c r="CN3" s="237"/>
      <c r="CO3" s="237"/>
      <c r="CP3" s="237"/>
      <c r="CQ3" s="237"/>
      <c r="CR3" s="237"/>
      <c r="CS3" s="237"/>
      <c r="CT3" s="237"/>
      <c r="CU3" s="237"/>
      <c r="CV3" s="237"/>
      <c r="CW3" s="237"/>
      <c r="CX3" s="237"/>
      <c r="CY3" s="237"/>
      <c r="CZ3" s="237"/>
      <c r="DA3" s="237"/>
      <c r="DB3" s="237"/>
      <c r="DC3" s="237"/>
      <c r="DD3" s="237"/>
      <c r="DE3" s="237"/>
      <c r="DF3" s="237"/>
      <c r="DG3" s="237"/>
      <c r="DH3" s="237"/>
      <c r="DI3" s="237"/>
      <c r="DJ3" s="237"/>
      <c r="DK3" s="237"/>
      <c r="DL3" s="237"/>
      <c r="DM3" s="237"/>
      <c r="DN3" s="237"/>
      <c r="DO3" s="237"/>
      <c r="DP3" s="237"/>
      <c r="DQ3" s="237"/>
      <c r="DR3" s="237"/>
      <c r="DS3" s="237"/>
    </row>
    <row r="4" spans="2:123" x14ac:dyDescent="0.45">
      <c r="B4" s="236"/>
      <c r="C4" s="96">
        <v>1900</v>
      </c>
      <c r="D4" s="96">
        <f>C4+1</f>
        <v>1901</v>
      </c>
      <c r="E4" s="96">
        <f t="shared" ref="E4:BP4" si="0">D4+1</f>
        <v>1902</v>
      </c>
      <c r="F4" s="96">
        <f t="shared" si="0"/>
        <v>1903</v>
      </c>
      <c r="G4" s="96">
        <f t="shared" si="0"/>
        <v>1904</v>
      </c>
      <c r="H4" s="96">
        <f t="shared" si="0"/>
        <v>1905</v>
      </c>
      <c r="I4" s="96">
        <f t="shared" si="0"/>
        <v>1906</v>
      </c>
      <c r="J4" s="96">
        <f t="shared" si="0"/>
        <v>1907</v>
      </c>
      <c r="K4" s="96">
        <f t="shared" si="0"/>
        <v>1908</v>
      </c>
      <c r="L4" s="96">
        <f t="shared" si="0"/>
        <v>1909</v>
      </c>
      <c r="M4" s="96">
        <f t="shared" si="0"/>
        <v>1910</v>
      </c>
      <c r="N4" s="96">
        <f t="shared" si="0"/>
        <v>1911</v>
      </c>
      <c r="O4" s="96">
        <f t="shared" si="0"/>
        <v>1912</v>
      </c>
      <c r="P4" s="96">
        <f t="shared" si="0"/>
        <v>1913</v>
      </c>
      <c r="Q4" s="96">
        <f t="shared" si="0"/>
        <v>1914</v>
      </c>
      <c r="R4" s="96">
        <f t="shared" si="0"/>
        <v>1915</v>
      </c>
      <c r="S4" s="96">
        <f t="shared" si="0"/>
        <v>1916</v>
      </c>
      <c r="T4" s="96">
        <f t="shared" si="0"/>
        <v>1917</v>
      </c>
      <c r="U4" s="96">
        <f t="shared" si="0"/>
        <v>1918</v>
      </c>
      <c r="V4" s="96">
        <f t="shared" si="0"/>
        <v>1919</v>
      </c>
      <c r="W4" s="96">
        <f t="shared" si="0"/>
        <v>1920</v>
      </c>
      <c r="X4" s="96">
        <f t="shared" si="0"/>
        <v>1921</v>
      </c>
      <c r="Y4" s="96">
        <f t="shared" si="0"/>
        <v>1922</v>
      </c>
      <c r="Z4" s="96">
        <f t="shared" si="0"/>
        <v>1923</v>
      </c>
      <c r="AA4" s="96">
        <f t="shared" si="0"/>
        <v>1924</v>
      </c>
      <c r="AB4" s="96">
        <f t="shared" si="0"/>
        <v>1925</v>
      </c>
      <c r="AC4" s="96">
        <f t="shared" si="0"/>
        <v>1926</v>
      </c>
      <c r="AD4" s="96">
        <f t="shared" si="0"/>
        <v>1927</v>
      </c>
      <c r="AE4" s="96">
        <f t="shared" si="0"/>
        <v>1928</v>
      </c>
      <c r="AF4" s="96">
        <f t="shared" si="0"/>
        <v>1929</v>
      </c>
      <c r="AG4" s="96">
        <f t="shared" si="0"/>
        <v>1930</v>
      </c>
      <c r="AH4" s="96">
        <f t="shared" si="0"/>
        <v>1931</v>
      </c>
      <c r="AI4" s="96">
        <f t="shared" si="0"/>
        <v>1932</v>
      </c>
      <c r="AJ4" s="96">
        <f t="shared" si="0"/>
        <v>1933</v>
      </c>
      <c r="AK4" s="96">
        <f t="shared" si="0"/>
        <v>1934</v>
      </c>
      <c r="AL4" s="96">
        <f t="shared" si="0"/>
        <v>1935</v>
      </c>
      <c r="AM4" s="96">
        <f t="shared" si="0"/>
        <v>1936</v>
      </c>
      <c r="AN4" s="96">
        <f t="shared" si="0"/>
        <v>1937</v>
      </c>
      <c r="AO4" s="96">
        <f t="shared" si="0"/>
        <v>1938</v>
      </c>
      <c r="AP4" s="96">
        <f t="shared" si="0"/>
        <v>1939</v>
      </c>
      <c r="AQ4" s="96">
        <f t="shared" si="0"/>
        <v>1940</v>
      </c>
      <c r="AR4" s="96">
        <f t="shared" si="0"/>
        <v>1941</v>
      </c>
      <c r="AS4" s="96">
        <f t="shared" si="0"/>
        <v>1942</v>
      </c>
      <c r="AT4" s="96">
        <f t="shared" si="0"/>
        <v>1943</v>
      </c>
      <c r="AU4" s="96">
        <f t="shared" si="0"/>
        <v>1944</v>
      </c>
      <c r="AV4" s="96">
        <f t="shared" si="0"/>
        <v>1945</v>
      </c>
      <c r="AW4" s="96">
        <f t="shared" si="0"/>
        <v>1946</v>
      </c>
      <c r="AX4" s="96">
        <f t="shared" si="0"/>
        <v>1947</v>
      </c>
      <c r="AY4" s="96">
        <f t="shared" si="0"/>
        <v>1948</v>
      </c>
      <c r="AZ4" s="96">
        <f t="shared" si="0"/>
        <v>1949</v>
      </c>
      <c r="BA4" s="96">
        <f t="shared" si="0"/>
        <v>1950</v>
      </c>
      <c r="BB4" s="96">
        <f t="shared" si="0"/>
        <v>1951</v>
      </c>
      <c r="BC4" s="96">
        <f t="shared" si="0"/>
        <v>1952</v>
      </c>
      <c r="BD4" s="96">
        <f t="shared" si="0"/>
        <v>1953</v>
      </c>
      <c r="BE4" s="96">
        <f t="shared" si="0"/>
        <v>1954</v>
      </c>
      <c r="BF4" s="96">
        <f t="shared" si="0"/>
        <v>1955</v>
      </c>
      <c r="BG4" s="96">
        <f t="shared" si="0"/>
        <v>1956</v>
      </c>
      <c r="BH4" s="96">
        <f t="shared" si="0"/>
        <v>1957</v>
      </c>
      <c r="BI4" s="96">
        <f>BH4+1</f>
        <v>1958</v>
      </c>
      <c r="BJ4" s="96">
        <f t="shared" si="0"/>
        <v>1959</v>
      </c>
      <c r="BK4" s="96">
        <f t="shared" si="0"/>
        <v>1960</v>
      </c>
      <c r="BL4" s="96">
        <f t="shared" si="0"/>
        <v>1961</v>
      </c>
      <c r="BM4" s="96">
        <f t="shared" si="0"/>
        <v>1962</v>
      </c>
      <c r="BN4" s="96">
        <f t="shared" si="0"/>
        <v>1963</v>
      </c>
      <c r="BO4" s="96">
        <f t="shared" si="0"/>
        <v>1964</v>
      </c>
      <c r="BP4" s="96">
        <f t="shared" si="0"/>
        <v>1965</v>
      </c>
      <c r="BQ4" s="96">
        <f t="shared" ref="BQ4:DS4" si="1">BP4+1</f>
        <v>1966</v>
      </c>
      <c r="BR4" s="96">
        <f t="shared" si="1"/>
        <v>1967</v>
      </c>
      <c r="BS4" s="96">
        <f t="shared" si="1"/>
        <v>1968</v>
      </c>
      <c r="BT4" s="96">
        <f t="shared" si="1"/>
        <v>1969</v>
      </c>
      <c r="BU4" s="96">
        <f t="shared" si="1"/>
        <v>1970</v>
      </c>
      <c r="BV4" s="96">
        <f t="shared" si="1"/>
        <v>1971</v>
      </c>
      <c r="BW4" s="96">
        <f t="shared" si="1"/>
        <v>1972</v>
      </c>
      <c r="BX4" s="96">
        <f t="shared" si="1"/>
        <v>1973</v>
      </c>
      <c r="BY4" s="96">
        <f t="shared" si="1"/>
        <v>1974</v>
      </c>
      <c r="BZ4" s="96">
        <f t="shared" si="1"/>
        <v>1975</v>
      </c>
      <c r="CA4" s="96">
        <f t="shared" si="1"/>
        <v>1976</v>
      </c>
      <c r="CB4" s="96">
        <f t="shared" si="1"/>
        <v>1977</v>
      </c>
      <c r="CC4" s="96">
        <f t="shared" si="1"/>
        <v>1978</v>
      </c>
      <c r="CD4" s="96">
        <f t="shared" si="1"/>
        <v>1979</v>
      </c>
      <c r="CE4" s="96">
        <f t="shared" si="1"/>
        <v>1980</v>
      </c>
      <c r="CF4" s="96">
        <f t="shared" si="1"/>
        <v>1981</v>
      </c>
      <c r="CG4" s="96">
        <f t="shared" si="1"/>
        <v>1982</v>
      </c>
      <c r="CH4" s="96">
        <f t="shared" si="1"/>
        <v>1983</v>
      </c>
      <c r="CI4" s="96">
        <f t="shared" si="1"/>
        <v>1984</v>
      </c>
      <c r="CJ4" s="96">
        <f t="shared" si="1"/>
        <v>1985</v>
      </c>
      <c r="CK4" s="96">
        <f t="shared" si="1"/>
        <v>1986</v>
      </c>
      <c r="CL4" s="96">
        <f t="shared" si="1"/>
        <v>1987</v>
      </c>
      <c r="CM4" s="96">
        <f t="shared" si="1"/>
        <v>1988</v>
      </c>
      <c r="CN4" s="96">
        <f t="shared" si="1"/>
        <v>1989</v>
      </c>
      <c r="CO4" s="96">
        <f t="shared" si="1"/>
        <v>1990</v>
      </c>
      <c r="CP4" s="96">
        <f t="shared" si="1"/>
        <v>1991</v>
      </c>
      <c r="CQ4" s="96">
        <f t="shared" si="1"/>
        <v>1992</v>
      </c>
      <c r="CR4" s="96">
        <f t="shared" si="1"/>
        <v>1993</v>
      </c>
      <c r="CS4" s="96">
        <f t="shared" si="1"/>
        <v>1994</v>
      </c>
      <c r="CT4" s="96">
        <f t="shared" si="1"/>
        <v>1995</v>
      </c>
      <c r="CU4" s="96">
        <f t="shared" si="1"/>
        <v>1996</v>
      </c>
      <c r="CV4" s="96">
        <f t="shared" si="1"/>
        <v>1997</v>
      </c>
      <c r="CW4" s="96">
        <f t="shared" si="1"/>
        <v>1998</v>
      </c>
      <c r="CX4" s="96">
        <f t="shared" si="1"/>
        <v>1999</v>
      </c>
      <c r="CY4" s="96">
        <f t="shared" si="1"/>
        <v>2000</v>
      </c>
      <c r="CZ4" s="96">
        <f t="shared" si="1"/>
        <v>2001</v>
      </c>
      <c r="DA4" s="96">
        <f t="shared" si="1"/>
        <v>2002</v>
      </c>
      <c r="DB4" s="96">
        <f t="shared" si="1"/>
        <v>2003</v>
      </c>
      <c r="DC4" s="96">
        <f t="shared" si="1"/>
        <v>2004</v>
      </c>
      <c r="DD4" s="96">
        <f t="shared" si="1"/>
        <v>2005</v>
      </c>
      <c r="DE4" s="96">
        <f t="shared" si="1"/>
        <v>2006</v>
      </c>
      <c r="DF4" s="96">
        <f t="shared" si="1"/>
        <v>2007</v>
      </c>
      <c r="DG4" s="96">
        <f t="shared" si="1"/>
        <v>2008</v>
      </c>
      <c r="DH4" s="96">
        <f t="shared" si="1"/>
        <v>2009</v>
      </c>
      <c r="DI4" s="96">
        <f t="shared" si="1"/>
        <v>2010</v>
      </c>
      <c r="DJ4" s="96">
        <f t="shared" si="1"/>
        <v>2011</v>
      </c>
      <c r="DK4" s="96">
        <f t="shared" si="1"/>
        <v>2012</v>
      </c>
      <c r="DL4" s="96">
        <f t="shared" si="1"/>
        <v>2013</v>
      </c>
      <c r="DM4" s="96">
        <f t="shared" si="1"/>
        <v>2014</v>
      </c>
      <c r="DN4" s="96">
        <f t="shared" si="1"/>
        <v>2015</v>
      </c>
      <c r="DO4" s="96">
        <f t="shared" si="1"/>
        <v>2016</v>
      </c>
      <c r="DP4" s="96">
        <f t="shared" si="1"/>
        <v>2017</v>
      </c>
      <c r="DQ4" s="96">
        <f t="shared" si="1"/>
        <v>2018</v>
      </c>
      <c r="DR4" s="96">
        <f t="shared" si="1"/>
        <v>2019</v>
      </c>
      <c r="DS4" s="96">
        <f t="shared" si="1"/>
        <v>2020</v>
      </c>
    </row>
    <row r="5" spans="2:123" x14ac:dyDescent="0.45">
      <c r="B5" s="97">
        <v>228014</v>
      </c>
      <c r="C5" s="97">
        <v>0</v>
      </c>
      <c r="D5" s="97">
        <v>0</v>
      </c>
      <c r="E5" s="97">
        <v>0</v>
      </c>
      <c r="F5" s="97">
        <v>0</v>
      </c>
      <c r="G5" s="97">
        <v>0</v>
      </c>
      <c r="H5" s="97">
        <v>0</v>
      </c>
      <c r="I5" s="97">
        <v>0</v>
      </c>
      <c r="J5" s="97">
        <v>0</v>
      </c>
      <c r="K5" s="97">
        <v>0</v>
      </c>
      <c r="L5" s="97">
        <v>0</v>
      </c>
      <c r="M5" s="97">
        <v>0</v>
      </c>
      <c r="N5" s="97">
        <v>0</v>
      </c>
      <c r="O5" s="97">
        <v>0</v>
      </c>
      <c r="P5" s="97">
        <v>0</v>
      </c>
      <c r="Q5" s="97">
        <v>277</v>
      </c>
      <c r="R5" s="97">
        <v>0</v>
      </c>
      <c r="S5" s="97">
        <v>0</v>
      </c>
      <c r="T5" s="97">
        <v>0</v>
      </c>
      <c r="U5" s="97">
        <v>0</v>
      </c>
      <c r="V5" s="97">
        <v>83</v>
      </c>
      <c r="W5" s="97">
        <v>136</v>
      </c>
      <c r="X5" s="97">
        <v>190</v>
      </c>
      <c r="Y5" s="97">
        <v>614</v>
      </c>
      <c r="Z5" s="97">
        <v>1277</v>
      </c>
      <c r="AA5" s="97">
        <v>419</v>
      </c>
      <c r="AB5" s="97">
        <v>462</v>
      </c>
      <c r="AC5" s="97">
        <v>655</v>
      </c>
      <c r="AD5" s="97">
        <v>877</v>
      </c>
      <c r="AE5" s="97">
        <v>446</v>
      </c>
      <c r="AF5" s="97">
        <v>1469</v>
      </c>
      <c r="AG5" s="97">
        <v>745</v>
      </c>
      <c r="AH5" s="97">
        <v>79</v>
      </c>
      <c r="AI5" s="97">
        <v>93</v>
      </c>
      <c r="AJ5" s="97">
        <v>203</v>
      </c>
      <c r="AK5" s="97">
        <v>98</v>
      </c>
      <c r="AL5" s="97">
        <v>541</v>
      </c>
      <c r="AM5" s="97">
        <v>283</v>
      </c>
      <c r="AN5" s="97">
        <v>550</v>
      </c>
      <c r="AO5" s="97">
        <v>262</v>
      </c>
      <c r="AP5" s="97">
        <v>236</v>
      </c>
      <c r="AQ5" s="97">
        <v>442</v>
      </c>
      <c r="AR5" s="97">
        <v>212</v>
      </c>
      <c r="AS5" s="97">
        <v>223</v>
      </c>
      <c r="AT5" s="97">
        <v>162</v>
      </c>
      <c r="AU5" s="97">
        <v>60</v>
      </c>
      <c r="AV5" s="97">
        <v>109</v>
      </c>
      <c r="AW5" s="97">
        <v>9</v>
      </c>
      <c r="AX5" s="97">
        <v>53</v>
      </c>
      <c r="AY5" s="97">
        <v>0</v>
      </c>
      <c r="AZ5" s="97">
        <v>200</v>
      </c>
      <c r="BA5" s="97">
        <v>233</v>
      </c>
      <c r="BB5" s="97">
        <v>419</v>
      </c>
      <c r="BC5" s="97">
        <v>844</v>
      </c>
      <c r="BD5" s="97">
        <v>1152</v>
      </c>
      <c r="BE5" s="97">
        <v>1297</v>
      </c>
      <c r="BF5" s="97">
        <v>557</v>
      </c>
      <c r="BG5" s="97">
        <v>781</v>
      </c>
      <c r="BH5" s="97">
        <v>1351</v>
      </c>
      <c r="BI5" s="97">
        <v>1390</v>
      </c>
      <c r="BJ5" s="97">
        <v>1280</v>
      </c>
      <c r="BK5" s="97">
        <v>2150</v>
      </c>
      <c r="BL5" s="97">
        <v>2296</v>
      </c>
      <c r="BM5" s="97">
        <v>2448</v>
      </c>
      <c r="BN5" s="97">
        <v>3045</v>
      </c>
      <c r="BO5" s="97">
        <v>2082</v>
      </c>
      <c r="BP5" s="97">
        <v>3084</v>
      </c>
      <c r="BQ5" s="97">
        <v>3023</v>
      </c>
      <c r="BR5" s="97">
        <v>3744</v>
      </c>
      <c r="BS5" s="97">
        <v>4167</v>
      </c>
      <c r="BT5" s="97">
        <v>6006</v>
      </c>
      <c r="BU5" s="97">
        <v>5772</v>
      </c>
      <c r="BV5" s="97">
        <v>6480</v>
      </c>
      <c r="BW5" s="97">
        <v>7368</v>
      </c>
      <c r="BX5" s="97">
        <v>6993</v>
      </c>
      <c r="BY5" s="97">
        <v>6638</v>
      </c>
      <c r="BZ5" s="97">
        <v>5379</v>
      </c>
      <c r="CA5" s="97">
        <v>4460</v>
      </c>
      <c r="CB5" s="97">
        <v>5669</v>
      </c>
      <c r="CC5" s="97">
        <v>5090</v>
      </c>
      <c r="CD5" s="97">
        <v>6745</v>
      </c>
      <c r="CE5" s="97">
        <v>5457</v>
      </c>
      <c r="CF5" s="97">
        <v>8062</v>
      </c>
      <c r="CG5" s="97">
        <v>5350</v>
      </c>
      <c r="CH5" s="97">
        <v>4992</v>
      </c>
      <c r="CI5" s="97">
        <v>3813</v>
      </c>
      <c r="CJ5" s="97">
        <v>3808</v>
      </c>
      <c r="CK5" s="97">
        <v>4502</v>
      </c>
      <c r="CL5" s="97">
        <v>4252</v>
      </c>
      <c r="CM5" s="97">
        <v>4486</v>
      </c>
      <c r="CN5" s="97">
        <v>4104</v>
      </c>
      <c r="CO5" s="97">
        <v>3842</v>
      </c>
      <c r="CP5" s="97">
        <v>3889</v>
      </c>
      <c r="CQ5" s="97">
        <v>4514</v>
      </c>
      <c r="CR5" s="97">
        <v>4787</v>
      </c>
      <c r="CS5" s="97">
        <v>3685</v>
      </c>
      <c r="CT5" s="97">
        <v>3920</v>
      </c>
      <c r="CU5" s="97">
        <v>3490</v>
      </c>
      <c r="CV5" s="97">
        <v>3252</v>
      </c>
      <c r="CW5" s="97">
        <v>3466</v>
      </c>
      <c r="CX5" s="97">
        <v>3238</v>
      </c>
      <c r="CY5" s="97">
        <v>2522</v>
      </c>
      <c r="CZ5" s="97">
        <v>2529</v>
      </c>
      <c r="DA5" s="97">
        <v>1641</v>
      </c>
      <c r="DB5" s="97">
        <v>1409</v>
      </c>
      <c r="DC5" s="97">
        <v>1013</v>
      </c>
      <c r="DD5" s="97">
        <v>901</v>
      </c>
      <c r="DE5" s="97">
        <v>1227</v>
      </c>
      <c r="DF5" s="97">
        <v>1241</v>
      </c>
      <c r="DG5" s="97">
        <v>1142</v>
      </c>
      <c r="DH5" s="97">
        <v>1145</v>
      </c>
      <c r="DI5" s="97">
        <v>1040</v>
      </c>
      <c r="DJ5" s="97">
        <v>1439</v>
      </c>
      <c r="DK5" s="97">
        <v>980</v>
      </c>
      <c r="DL5" s="97">
        <v>851</v>
      </c>
      <c r="DM5" s="97">
        <v>1392</v>
      </c>
      <c r="DN5" s="97">
        <v>1199</v>
      </c>
      <c r="DO5" s="97">
        <v>1123</v>
      </c>
      <c r="DP5" s="97">
        <v>1324</v>
      </c>
      <c r="DQ5" s="97">
        <v>1213</v>
      </c>
      <c r="DR5" s="97">
        <v>1120</v>
      </c>
      <c r="DS5" s="97">
        <v>1246</v>
      </c>
    </row>
  </sheetData>
  <mergeCells count="2">
    <mergeCell ref="B3:B4"/>
    <mergeCell ref="C3:DS3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665C2-85C1-4674-93A0-3CEA14FAC8F1}">
  <sheetPr codeName="Sheet14">
    <tabColor theme="8" tint="0.79998168889431442"/>
  </sheetPr>
  <dimension ref="B1:DS5"/>
  <sheetViews>
    <sheetView showGridLines="0" zoomScaleNormal="100" workbookViewId="0">
      <pane xSplit="3" topLeftCell="D1" activePane="topRight" state="frozen"/>
      <selection activeCell="S31" sqref="S31"/>
      <selection pane="topRight"/>
    </sheetView>
  </sheetViews>
  <sheetFormatPr defaultColWidth="8.69921875" defaultRowHeight="16.2" x14ac:dyDescent="0.45"/>
  <cols>
    <col min="1" max="1" width="2.09765625" style="116" customWidth="1"/>
    <col min="2" max="2" width="15.09765625" style="116" customWidth="1"/>
    <col min="3" max="3" width="14.59765625" style="116" customWidth="1"/>
    <col min="4" max="26" width="9.09765625" style="116" customWidth="1"/>
    <col min="27" max="16384" width="8.69921875" style="116"/>
  </cols>
  <sheetData>
    <row r="1" spans="2:123" x14ac:dyDescent="0.45">
      <c r="B1" s="116" t="s">
        <v>180</v>
      </c>
      <c r="E1" s="116" t="s">
        <v>178</v>
      </c>
    </row>
    <row r="2" spans="2:123" x14ac:dyDescent="0.45">
      <c r="B2" s="116" t="s">
        <v>94</v>
      </c>
      <c r="DI2" s="162"/>
    </row>
    <row r="3" spans="2:123" x14ac:dyDescent="0.45">
      <c r="B3" s="236" t="s">
        <v>176</v>
      </c>
      <c r="C3" s="237" t="s">
        <v>177</v>
      </c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  <c r="AQ3" s="237"/>
      <c r="AR3" s="237"/>
      <c r="AS3" s="237"/>
      <c r="AT3" s="237"/>
      <c r="AU3" s="237"/>
      <c r="AV3" s="237"/>
      <c r="AW3" s="237"/>
      <c r="AX3" s="237"/>
      <c r="AY3" s="237"/>
      <c r="AZ3" s="237"/>
      <c r="BA3" s="237"/>
      <c r="BB3" s="237"/>
      <c r="BC3" s="237"/>
      <c r="BD3" s="237"/>
      <c r="BE3" s="237"/>
      <c r="BF3" s="237"/>
      <c r="BG3" s="237"/>
      <c r="BH3" s="237"/>
      <c r="BI3" s="237"/>
      <c r="BJ3" s="237"/>
      <c r="BK3" s="237"/>
      <c r="BL3" s="237"/>
      <c r="BM3" s="237"/>
      <c r="BN3" s="237"/>
      <c r="BO3" s="237"/>
      <c r="BP3" s="237"/>
      <c r="BQ3" s="237"/>
      <c r="BR3" s="237"/>
      <c r="BS3" s="237"/>
      <c r="BT3" s="237"/>
      <c r="BU3" s="237"/>
      <c r="BV3" s="237"/>
      <c r="BW3" s="237"/>
      <c r="BX3" s="237"/>
      <c r="BY3" s="237"/>
      <c r="BZ3" s="237"/>
      <c r="CA3" s="237"/>
      <c r="CB3" s="237"/>
      <c r="CC3" s="237"/>
      <c r="CD3" s="237"/>
      <c r="CE3" s="237"/>
      <c r="CF3" s="237"/>
      <c r="CG3" s="237"/>
      <c r="CH3" s="237"/>
      <c r="CI3" s="237"/>
      <c r="CJ3" s="237"/>
      <c r="CK3" s="237"/>
      <c r="CL3" s="237"/>
      <c r="CM3" s="237"/>
      <c r="CN3" s="237"/>
      <c r="CO3" s="237"/>
      <c r="CP3" s="237"/>
      <c r="CQ3" s="237"/>
      <c r="CR3" s="237"/>
      <c r="CS3" s="237"/>
      <c r="CT3" s="237"/>
      <c r="CU3" s="237"/>
      <c r="CV3" s="237"/>
      <c r="CW3" s="237"/>
      <c r="CX3" s="237"/>
      <c r="CY3" s="237"/>
      <c r="CZ3" s="237"/>
      <c r="DA3" s="237"/>
      <c r="DB3" s="237"/>
      <c r="DC3" s="237"/>
      <c r="DD3" s="237"/>
      <c r="DE3" s="237"/>
      <c r="DF3" s="237"/>
      <c r="DG3" s="237"/>
      <c r="DH3" s="237"/>
      <c r="DI3" s="237"/>
      <c r="DJ3" s="237"/>
      <c r="DK3" s="237"/>
      <c r="DL3" s="237"/>
      <c r="DM3" s="237"/>
      <c r="DN3" s="237"/>
      <c r="DO3" s="237"/>
      <c r="DP3" s="237"/>
      <c r="DQ3" s="237"/>
      <c r="DR3" s="237"/>
      <c r="DS3" s="237"/>
    </row>
    <row r="4" spans="2:123" x14ac:dyDescent="0.45">
      <c r="B4" s="236"/>
      <c r="C4" s="96">
        <v>1900</v>
      </c>
      <c r="D4" s="96">
        <f>C4+1</f>
        <v>1901</v>
      </c>
      <c r="E4" s="96">
        <f t="shared" ref="E4:BP4" si="0">D4+1</f>
        <v>1902</v>
      </c>
      <c r="F4" s="96">
        <f t="shared" si="0"/>
        <v>1903</v>
      </c>
      <c r="G4" s="96">
        <f t="shared" si="0"/>
        <v>1904</v>
      </c>
      <c r="H4" s="96">
        <f t="shared" si="0"/>
        <v>1905</v>
      </c>
      <c r="I4" s="96">
        <f t="shared" si="0"/>
        <v>1906</v>
      </c>
      <c r="J4" s="96">
        <f t="shared" si="0"/>
        <v>1907</v>
      </c>
      <c r="K4" s="96">
        <f t="shared" si="0"/>
        <v>1908</v>
      </c>
      <c r="L4" s="96">
        <f t="shared" si="0"/>
        <v>1909</v>
      </c>
      <c r="M4" s="96">
        <f t="shared" si="0"/>
        <v>1910</v>
      </c>
      <c r="N4" s="96">
        <f t="shared" si="0"/>
        <v>1911</v>
      </c>
      <c r="O4" s="96">
        <f t="shared" si="0"/>
        <v>1912</v>
      </c>
      <c r="P4" s="96">
        <f t="shared" si="0"/>
        <v>1913</v>
      </c>
      <c r="Q4" s="96">
        <f t="shared" si="0"/>
        <v>1914</v>
      </c>
      <c r="R4" s="96">
        <f t="shared" si="0"/>
        <v>1915</v>
      </c>
      <c r="S4" s="96">
        <f t="shared" si="0"/>
        <v>1916</v>
      </c>
      <c r="T4" s="96">
        <f t="shared" si="0"/>
        <v>1917</v>
      </c>
      <c r="U4" s="96">
        <f t="shared" si="0"/>
        <v>1918</v>
      </c>
      <c r="V4" s="96">
        <f t="shared" si="0"/>
        <v>1919</v>
      </c>
      <c r="W4" s="96">
        <f t="shared" si="0"/>
        <v>1920</v>
      </c>
      <c r="X4" s="96">
        <f t="shared" si="0"/>
        <v>1921</v>
      </c>
      <c r="Y4" s="96">
        <f t="shared" si="0"/>
        <v>1922</v>
      </c>
      <c r="Z4" s="96">
        <f t="shared" si="0"/>
        <v>1923</v>
      </c>
      <c r="AA4" s="96">
        <f t="shared" si="0"/>
        <v>1924</v>
      </c>
      <c r="AB4" s="96">
        <f t="shared" si="0"/>
        <v>1925</v>
      </c>
      <c r="AC4" s="96">
        <f t="shared" si="0"/>
        <v>1926</v>
      </c>
      <c r="AD4" s="96">
        <f t="shared" si="0"/>
        <v>1927</v>
      </c>
      <c r="AE4" s="96">
        <f t="shared" si="0"/>
        <v>1928</v>
      </c>
      <c r="AF4" s="96">
        <f t="shared" si="0"/>
        <v>1929</v>
      </c>
      <c r="AG4" s="96">
        <f t="shared" si="0"/>
        <v>1930</v>
      </c>
      <c r="AH4" s="96">
        <f t="shared" si="0"/>
        <v>1931</v>
      </c>
      <c r="AI4" s="96">
        <f t="shared" si="0"/>
        <v>1932</v>
      </c>
      <c r="AJ4" s="96">
        <f t="shared" si="0"/>
        <v>1933</v>
      </c>
      <c r="AK4" s="96">
        <f t="shared" si="0"/>
        <v>1934</v>
      </c>
      <c r="AL4" s="96">
        <f t="shared" si="0"/>
        <v>1935</v>
      </c>
      <c r="AM4" s="96">
        <f t="shared" si="0"/>
        <v>1936</v>
      </c>
      <c r="AN4" s="96">
        <f t="shared" si="0"/>
        <v>1937</v>
      </c>
      <c r="AO4" s="96">
        <f t="shared" si="0"/>
        <v>1938</v>
      </c>
      <c r="AP4" s="96">
        <f t="shared" si="0"/>
        <v>1939</v>
      </c>
      <c r="AQ4" s="96">
        <f t="shared" si="0"/>
        <v>1940</v>
      </c>
      <c r="AR4" s="96">
        <f t="shared" si="0"/>
        <v>1941</v>
      </c>
      <c r="AS4" s="96">
        <f t="shared" si="0"/>
        <v>1942</v>
      </c>
      <c r="AT4" s="96">
        <f t="shared" si="0"/>
        <v>1943</v>
      </c>
      <c r="AU4" s="96">
        <f t="shared" si="0"/>
        <v>1944</v>
      </c>
      <c r="AV4" s="96">
        <f t="shared" si="0"/>
        <v>1945</v>
      </c>
      <c r="AW4" s="96">
        <f t="shared" si="0"/>
        <v>1946</v>
      </c>
      <c r="AX4" s="96">
        <f t="shared" si="0"/>
        <v>1947</v>
      </c>
      <c r="AY4" s="96">
        <f t="shared" si="0"/>
        <v>1948</v>
      </c>
      <c r="AZ4" s="96">
        <f t="shared" si="0"/>
        <v>1949</v>
      </c>
      <c r="BA4" s="96">
        <f t="shared" si="0"/>
        <v>1950</v>
      </c>
      <c r="BB4" s="96">
        <f t="shared" si="0"/>
        <v>1951</v>
      </c>
      <c r="BC4" s="96">
        <f t="shared" si="0"/>
        <v>1952</v>
      </c>
      <c r="BD4" s="96">
        <f t="shared" si="0"/>
        <v>1953</v>
      </c>
      <c r="BE4" s="96">
        <f t="shared" si="0"/>
        <v>1954</v>
      </c>
      <c r="BF4" s="96">
        <f t="shared" si="0"/>
        <v>1955</v>
      </c>
      <c r="BG4" s="96">
        <f t="shared" si="0"/>
        <v>1956</v>
      </c>
      <c r="BH4" s="96">
        <f t="shared" si="0"/>
        <v>1957</v>
      </c>
      <c r="BI4" s="96">
        <f>BH4+1</f>
        <v>1958</v>
      </c>
      <c r="BJ4" s="96">
        <f t="shared" si="0"/>
        <v>1959</v>
      </c>
      <c r="BK4" s="96">
        <f t="shared" si="0"/>
        <v>1960</v>
      </c>
      <c r="BL4" s="96">
        <f t="shared" si="0"/>
        <v>1961</v>
      </c>
      <c r="BM4" s="96">
        <f t="shared" si="0"/>
        <v>1962</v>
      </c>
      <c r="BN4" s="96">
        <f t="shared" si="0"/>
        <v>1963</v>
      </c>
      <c r="BO4" s="96">
        <f t="shared" si="0"/>
        <v>1964</v>
      </c>
      <c r="BP4" s="96">
        <f t="shared" si="0"/>
        <v>1965</v>
      </c>
      <c r="BQ4" s="96">
        <f t="shared" ref="BQ4:DS4" si="1">BP4+1</f>
        <v>1966</v>
      </c>
      <c r="BR4" s="96">
        <f t="shared" si="1"/>
        <v>1967</v>
      </c>
      <c r="BS4" s="96">
        <f t="shared" si="1"/>
        <v>1968</v>
      </c>
      <c r="BT4" s="96">
        <f t="shared" si="1"/>
        <v>1969</v>
      </c>
      <c r="BU4" s="96">
        <f t="shared" si="1"/>
        <v>1970</v>
      </c>
      <c r="BV4" s="96">
        <f t="shared" si="1"/>
        <v>1971</v>
      </c>
      <c r="BW4" s="96">
        <f t="shared" si="1"/>
        <v>1972</v>
      </c>
      <c r="BX4" s="96">
        <f t="shared" si="1"/>
        <v>1973</v>
      </c>
      <c r="BY4" s="96">
        <f t="shared" si="1"/>
        <v>1974</v>
      </c>
      <c r="BZ4" s="96">
        <f t="shared" si="1"/>
        <v>1975</v>
      </c>
      <c r="CA4" s="96">
        <f t="shared" si="1"/>
        <v>1976</v>
      </c>
      <c r="CB4" s="96">
        <f t="shared" si="1"/>
        <v>1977</v>
      </c>
      <c r="CC4" s="96">
        <f t="shared" si="1"/>
        <v>1978</v>
      </c>
      <c r="CD4" s="96">
        <f t="shared" si="1"/>
        <v>1979</v>
      </c>
      <c r="CE4" s="96">
        <f t="shared" si="1"/>
        <v>1980</v>
      </c>
      <c r="CF4" s="96">
        <f t="shared" si="1"/>
        <v>1981</v>
      </c>
      <c r="CG4" s="96">
        <f t="shared" si="1"/>
        <v>1982</v>
      </c>
      <c r="CH4" s="96">
        <f t="shared" si="1"/>
        <v>1983</v>
      </c>
      <c r="CI4" s="96">
        <f t="shared" si="1"/>
        <v>1984</v>
      </c>
      <c r="CJ4" s="96">
        <f t="shared" si="1"/>
        <v>1985</v>
      </c>
      <c r="CK4" s="96">
        <f t="shared" si="1"/>
        <v>1986</v>
      </c>
      <c r="CL4" s="96">
        <f t="shared" si="1"/>
        <v>1987</v>
      </c>
      <c r="CM4" s="96">
        <f t="shared" si="1"/>
        <v>1988</v>
      </c>
      <c r="CN4" s="96">
        <f t="shared" si="1"/>
        <v>1989</v>
      </c>
      <c r="CO4" s="96">
        <f t="shared" si="1"/>
        <v>1990</v>
      </c>
      <c r="CP4" s="96">
        <f t="shared" si="1"/>
        <v>1991</v>
      </c>
      <c r="CQ4" s="96">
        <f t="shared" si="1"/>
        <v>1992</v>
      </c>
      <c r="CR4" s="96">
        <f t="shared" si="1"/>
        <v>1993</v>
      </c>
      <c r="CS4" s="96">
        <f t="shared" si="1"/>
        <v>1994</v>
      </c>
      <c r="CT4" s="96">
        <f t="shared" si="1"/>
        <v>1995</v>
      </c>
      <c r="CU4" s="96">
        <f t="shared" si="1"/>
        <v>1996</v>
      </c>
      <c r="CV4" s="96">
        <f t="shared" si="1"/>
        <v>1997</v>
      </c>
      <c r="CW4" s="96">
        <f t="shared" si="1"/>
        <v>1998</v>
      </c>
      <c r="CX4" s="96">
        <f t="shared" si="1"/>
        <v>1999</v>
      </c>
      <c r="CY4" s="96">
        <f t="shared" si="1"/>
        <v>2000</v>
      </c>
      <c r="CZ4" s="96">
        <f t="shared" si="1"/>
        <v>2001</v>
      </c>
      <c r="DA4" s="96">
        <f t="shared" si="1"/>
        <v>2002</v>
      </c>
      <c r="DB4" s="96">
        <f t="shared" si="1"/>
        <v>2003</v>
      </c>
      <c r="DC4" s="96">
        <f t="shared" si="1"/>
        <v>2004</v>
      </c>
      <c r="DD4" s="96">
        <f t="shared" si="1"/>
        <v>2005</v>
      </c>
      <c r="DE4" s="96">
        <f t="shared" si="1"/>
        <v>2006</v>
      </c>
      <c r="DF4" s="96">
        <f t="shared" si="1"/>
        <v>2007</v>
      </c>
      <c r="DG4" s="96">
        <f t="shared" si="1"/>
        <v>2008</v>
      </c>
      <c r="DH4" s="96">
        <f t="shared" si="1"/>
        <v>2009</v>
      </c>
      <c r="DI4" s="96">
        <f t="shared" si="1"/>
        <v>2010</v>
      </c>
      <c r="DJ4" s="96">
        <f t="shared" si="1"/>
        <v>2011</v>
      </c>
      <c r="DK4" s="96">
        <f t="shared" si="1"/>
        <v>2012</v>
      </c>
      <c r="DL4" s="96">
        <f t="shared" si="1"/>
        <v>2013</v>
      </c>
      <c r="DM4" s="96">
        <f t="shared" si="1"/>
        <v>2014</v>
      </c>
      <c r="DN4" s="96">
        <f t="shared" si="1"/>
        <v>2015</v>
      </c>
      <c r="DO4" s="96">
        <f t="shared" si="1"/>
        <v>2016</v>
      </c>
      <c r="DP4" s="96">
        <f t="shared" si="1"/>
        <v>2017</v>
      </c>
      <c r="DQ4" s="96">
        <f t="shared" si="1"/>
        <v>2018</v>
      </c>
      <c r="DR4" s="96">
        <f t="shared" si="1"/>
        <v>2019</v>
      </c>
      <c r="DS4" s="96">
        <f t="shared" si="1"/>
        <v>2020</v>
      </c>
    </row>
    <row r="5" spans="2:123" x14ac:dyDescent="0.45">
      <c r="B5" s="97">
        <v>14154</v>
      </c>
      <c r="C5" s="97">
        <v>0</v>
      </c>
      <c r="D5" s="97">
        <v>0</v>
      </c>
      <c r="E5" s="97">
        <v>0</v>
      </c>
      <c r="F5" s="97">
        <v>0</v>
      </c>
      <c r="G5" s="97">
        <v>0</v>
      </c>
      <c r="H5" s="97">
        <v>0</v>
      </c>
      <c r="I5" s="97">
        <v>0</v>
      </c>
      <c r="J5" s="97">
        <v>0</v>
      </c>
      <c r="K5" s="97">
        <v>0</v>
      </c>
      <c r="L5" s="97">
        <v>0</v>
      </c>
      <c r="M5" s="97">
        <v>0</v>
      </c>
      <c r="N5" s="97">
        <v>0</v>
      </c>
      <c r="O5" s="97">
        <v>0</v>
      </c>
      <c r="P5" s="97">
        <v>0</v>
      </c>
      <c r="Q5" s="97">
        <v>0</v>
      </c>
      <c r="R5" s="97">
        <v>0</v>
      </c>
      <c r="S5" s="97">
        <v>0</v>
      </c>
      <c r="T5" s="97">
        <v>0</v>
      </c>
      <c r="U5" s="97">
        <v>0</v>
      </c>
      <c r="V5" s="97">
        <v>0</v>
      </c>
      <c r="W5" s="97">
        <v>0</v>
      </c>
      <c r="X5" s="97">
        <v>0</v>
      </c>
      <c r="Y5" s="97">
        <v>0</v>
      </c>
      <c r="Z5" s="97">
        <v>0</v>
      </c>
      <c r="AA5" s="97">
        <v>0</v>
      </c>
      <c r="AB5" s="97">
        <v>0</v>
      </c>
      <c r="AC5" s="97">
        <v>2</v>
      </c>
      <c r="AD5" s="97">
        <v>4</v>
      </c>
      <c r="AE5" s="97">
        <v>0</v>
      </c>
      <c r="AF5" s="97">
        <v>0</v>
      </c>
      <c r="AG5" s="97">
        <v>0</v>
      </c>
      <c r="AH5" s="97">
        <v>0</v>
      </c>
      <c r="AI5" s="97">
        <v>0</v>
      </c>
      <c r="AJ5" s="97">
        <v>0</v>
      </c>
      <c r="AK5" s="97">
        <v>1</v>
      </c>
      <c r="AL5" s="97">
        <v>0</v>
      </c>
      <c r="AM5" s="97">
        <v>0</v>
      </c>
      <c r="AN5" s="97">
        <v>0</v>
      </c>
      <c r="AO5" s="97">
        <v>0</v>
      </c>
      <c r="AP5" s="97">
        <v>0</v>
      </c>
      <c r="AQ5" s="97">
        <v>0</v>
      </c>
      <c r="AR5" s="97">
        <v>0</v>
      </c>
      <c r="AS5" s="97">
        <v>0</v>
      </c>
      <c r="AT5" s="97">
        <v>1</v>
      </c>
      <c r="AU5" s="97">
        <v>1</v>
      </c>
      <c r="AV5" s="97">
        <v>0</v>
      </c>
      <c r="AW5" s="97">
        <v>0</v>
      </c>
      <c r="AX5" s="97">
        <v>0</v>
      </c>
      <c r="AY5" s="97">
        <v>0</v>
      </c>
      <c r="AZ5" s="97">
        <v>1</v>
      </c>
      <c r="BA5" s="97">
        <v>0</v>
      </c>
      <c r="BB5" s="97">
        <v>0</v>
      </c>
      <c r="BC5" s="97">
        <v>0</v>
      </c>
      <c r="BD5" s="97">
        <v>0</v>
      </c>
      <c r="BE5" s="97">
        <v>0</v>
      </c>
      <c r="BF5" s="97">
        <v>3</v>
      </c>
      <c r="BG5" s="97">
        <v>3</v>
      </c>
      <c r="BH5" s="97">
        <v>6</v>
      </c>
      <c r="BI5" s="97">
        <v>4</v>
      </c>
      <c r="BJ5" s="97">
        <v>7</v>
      </c>
      <c r="BK5" s="97">
        <v>8</v>
      </c>
      <c r="BL5" s="97">
        <v>12</v>
      </c>
      <c r="BM5" s="97">
        <v>15</v>
      </c>
      <c r="BN5" s="97">
        <v>12</v>
      </c>
      <c r="BO5" s="97">
        <v>21</v>
      </c>
      <c r="BP5" s="97">
        <v>44</v>
      </c>
      <c r="BQ5" s="97">
        <v>81</v>
      </c>
      <c r="BR5" s="97">
        <v>79</v>
      </c>
      <c r="BS5" s="97">
        <v>101</v>
      </c>
      <c r="BT5" s="97">
        <v>154</v>
      </c>
      <c r="BU5" s="97">
        <v>234</v>
      </c>
      <c r="BV5" s="97">
        <v>275</v>
      </c>
      <c r="BW5" s="97">
        <v>272</v>
      </c>
      <c r="BX5" s="97">
        <v>312</v>
      </c>
      <c r="BY5" s="97">
        <v>315</v>
      </c>
      <c r="BZ5" s="97">
        <v>178</v>
      </c>
      <c r="CA5" s="97">
        <v>280</v>
      </c>
      <c r="CB5" s="97">
        <v>325</v>
      </c>
      <c r="CC5" s="97">
        <v>410</v>
      </c>
      <c r="CD5" s="97">
        <v>379</v>
      </c>
      <c r="CE5" s="97">
        <v>340</v>
      </c>
      <c r="CF5" s="97">
        <v>252</v>
      </c>
      <c r="CG5" s="97">
        <v>183</v>
      </c>
      <c r="CH5" s="97">
        <v>130</v>
      </c>
      <c r="CI5" s="97">
        <v>216</v>
      </c>
      <c r="CJ5" s="97">
        <v>279</v>
      </c>
      <c r="CK5" s="97">
        <v>401</v>
      </c>
      <c r="CL5" s="97">
        <v>383</v>
      </c>
      <c r="CM5" s="97">
        <v>366</v>
      </c>
      <c r="CN5" s="97">
        <v>356</v>
      </c>
      <c r="CO5" s="97">
        <v>486</v>
      </c>
      <c r="CP5" s="97">
        <v>565</v>
      </c>
      <c r="CQ5" s="97">
        <v>534</v>
      </c>
      <c r="CR5" s="97">
        <v>473</v>
      </c>
      <c r="CS5" s="97">
        <v>316</v>
      </c>
      <c r="CT5" s="97">
        <v>282</v>
      </c>
      <c r="CU5" s="97">
        <v>298</v>
      </c>
      <c r="CV5" s="97">
        <v>267</v>
      </c>
      <c r="CW5" s="97">
        <v>244</v>
      </c>
      <c r="CX5" s="97">
        <v>187</v>
      </c>
      <c r="CY5" s="97">
        <v>191</v>
      </c>
      <c r="CZ5" s="97">
        <v>163</v>
      </c>
      <c r="DA5" s="97">
        <v>117</v>
      </c>
      <c r="DB5" s="97">
        <v>82</v>
      </c>
      <c r="DC5" s="97">
        <v>81</v>
      </c>
      <c r="DD5" s="97">
        <v>96</v>
      </c>
      <c r="DE5" s="97">
        <v>109</v>
      </c>
      <c r="DF5" s="97">
        <v>154</v>
      </c>
      <c r="DG5" s="97">
        <v>203</v>
      </c>
      <c r="DH5" s="97">
        <v>205</v>
      </c>
      <c r="DI5" s="97">
        <v>210</v>
      </c>
      <c r="DJ5" s="97">
        <v>214</v>
      </c>
      <c r="DK5" s="97">
        <v>235</v>
      </c>
      <c r="DL5" s="97">
        <v>262</v>
      </c>
      <c r="DM5" s="97">
        <v>205</v>
      </c>
      <c r="DN5" s="97">
        <v>246</v>
      </c>
      <c r="DO5" s="97">
        <v>261</v>
      </c>
      <c r="DP5" s="97">
        <v>260</v>
      </c>
      <c r="DQ5" s="97">
        <v>263</v>
      </c>
      <c r="DR5" s="97">
        <v>256</v>
      </c>
      <c r="DS5" s="97">
        <v>243</v>
      </c>
    </row>
  </sheetData>
  <mergeCells count="2">
    <mergeCell ref="B3:B4"/>
    <mergeCell ref="C3:DS3"/>
  </mergeCells>
  <phoneticPr fontId="1"/>
  <pageMargins left="0.7" right="0.7" top="0.75" bottom="0.75" header="0.3" footer="0.3"/>
  <pageSetup paperSize="9" orientation="portrait" horizontalDpi="90" verticalDpi="9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752C4-07EF-4C5D-A2E8-530A843A3178}">
  <sheetPr codeName="Sheet15">
    <tabColor theme="8" tint="0.79998168889431442"/>
  </sheetPr>
  <dimension ref="B1:DS5"/>
  <sheetViews>
    <sheetView showGridLines="0" topLeftCell="A4" zoomScaleNormal="100" workbookViewId="0">
      <pane xSplit="3" topLeftCell="D1" activePane="topRight" state="frozen"/>
      <selection activeCell="S31" sqref="S31"/>
      <selection pane="topRight"/>
    </sheetView>
  </sheetViews>
  <sheetFormatPr defaultColWidth="8.69921875" defaultRowHeight="16.2" x14ac:dyDescent="0.45"/>
  <cols>
    <col min="1" max="1" width="2.09765625" style="116" customWidth="1"/>
    <col min="2" max="2" width="15.09765625" style="116" customWidth="1"/>
    <col min="3" max="3" width="14.59765625" style="116" customWidth="1"/>
    <col min="4" max="26" width="9.09765625" style="116" customWidth="1"/>
    <col min="27" max="16384" width="8.69921875" style="116"/>
  </cols>
  <sheetData>
    <row r="1" spans="2:123" x14ac:dyDescent="0.45">
      <c r="B1" s="116" t="s">
        <v>181</v>
      </c>
      <c r="E1" s="116" t="s">
        <v>178</v>
      </c>
    </row>
    <row r="2" spans="2:123" x14ac:dyDescent="0.45">
      <c r="B2" s="116" t="s">
        <v>182</v>
      </c>
      <c r="DI2" s="162"/>
    </row>
    <row r="3" spans="2:123" x14ac:dyDescent="0.45">
      <c r="B3" s="236" t="s">
        <v>176</v>
      </c>
      <c r="C3" s="237" t="s">
        <v>177</v>
      </c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  <c r="AQ3" s="237"/>
      <c r="AR3" s="237"/>
      <c r="AS3" s="237"/>
      <c r="AT3" s="237"/>
      <c r="AU3" s="237"/>
      <c r="AV3" s="237"/>
      <c r="AW3" s="237"/>
      <c r="AX3" s="237"/>
      <c r="AY3" s="237"/>
      <c r="AZ3" s="237"/>
      <c r="BA3" s="237"/>
      <c r="BB3" s="237"/>
      <c r="BC3" s="237"/>
      <c r="BD3" s="237"/>
      <c r="BE3" s="237"/>
      <c r="BF3" s="237"/>
      <c r="BG3" s="237"/>
      <c r="BH3" s="237"/>
      <c r="BI3" s="237"/>
      <c r="BJ3" s="237"/>
      <c r="BK3" s="237"/>
      <c r="BL3" s="237"/>
      <c r="BM3" s="237"/>
      <c r="BN3" s="237"/>
      <c r="BO3" s="237"/>
      <c r="BP3" s="237"/>
      <c r="BQ3" s="237"/>
      <c r="BR3" s="237"/>
      <c r="BS3" s="237"/>
      <c r="BT3" s="237"/>
      <c r="BU3" s="237"/>
      <c r="BV3" s="237"/>
      <c r="BW3" s="237"/>
      <c r="BX3" s="237"/>
      <c r="BY3" s="237"/>
      <c r="BZ3" s="237"/>
      <c r="CA3" s="237"/>
      <c r="CB3" s="237"/>
      <c r="CC3" s="237"/>
      <c r="CD3" s="237"/>
      <c r="CE3" s="237"/>
      <c r="CF3" s="237"/>
      <c r="CG3" s="237"/>
      <c r="CH3" s="237"/>
      <c r="CI3" s="237"/>
      <c r="CJ3" s="237"/>
      <c r="CK3" s="237"/>
      <c r="CL3" s="237"/>
      <c r="CM3" s="237"/>
      <c r="CN3" s="237"/>
      <c r="CO3" s="237"/>
      <c r="CP3" s="237"/>
      <c r="CQ3" s="237"/>
      <c r="CR3" s="237"/>
      <c r="CS3" s="237"/>
      <c r="CT3" s="237"/>
      <c r="CU3" s="237"/>
      <c r="CV3" s="237"/>
      <c r="CW3" s="237"/>
      <c r="CX3" s="237"/>
      <c r="CY3" s="237"/>
      <c r="CZ3" s="237"/>
      <c r="DA3" s="237"/>
      <c r="DB3" s="237"/>
      <c r="DC3" s="237"/>
      <c r="DD3" s="237"/>
      <c r="DE3" s="237"/>
      <c r="DF3" s="237"/>
      <c r="DG3" s="237"/>
      <c r="DH3" s="237"/>
      <c r="DI3" s="237"/>
      <c r="DJ3" s="237"/>
      <c r="DK3" s="237"/>
      <c r="DL3" s="237"/>
      <c r="DM3" s="237"/>
      <c r="DN3" s="237"/>
      <c r="DO3" s="237"/>
      <c r="DP3" s="237"/>
      <c r="DQ3" s="237"/>
      <c r="DR3" s="237"/>
      <c r="DS3" s="237"/>
    </row>
    <row r="4" spans="2:123" x14ac:dyDescent="0.45">
      <c r="B4" s="236"/>
      <c r="C4" s="96">
        <v>1900</v>
      </c>
      <c r="D4" s="96">
        <f>C4+1</f>
        <v>1901</v>
      </c>
      <c r="E4" s="96">
        <f t="shared" ref="E4:BP4" si="0">D4+1</f>
        <v>1902</v>
      </c>
      <c r="F4" s="96">
        <f t="shared" si="0"/>
        <v>1903</v>
      </c>
      <c r="G4" s="96">
        <f t="shared" si="0"/>
        <v>1904</v>
      </c>
      <c r="H4" s="96">
        <f t="shared" si="0"/>
        <v>1905</v>
      </c>
      <c r="I4" s="96">
        <f t="shared" si="0"/>
        <v>1906</v>
      </c>
      <c r="J4" s="96">
        <f t="shared" si="0"/>
        <v>1907</v>
      </c>
      <c r="K4" s="96">
        <f t="shared" si="0"/>
        <v>1908</v>
      </c>
      <c r="L4" s="96">
        <f t="shared" si="0"/>
        <v>1909</v>
      </c>
      <c r="M4" s="96">
        <f t="shared" si="0"/>
        <v>1910</v>
      </c>
      <c r="N4" s="96">
        <f t="shared" si="0"/>
        <v>1911</v>
      </c>
      <c r="O4" s="96">
        <f t="shared" si="0"/>
        <v>1912</v>
      </c>
      <c r="P4" s="96">
        <f t="shared" si="0"/>
        <v>1913</v>
      </c>
      <c r="Q4" s="96">
        <f t="shared" si="0"/>
        <v>1914</v>
      </c>
      <c r="R4" s="96">
        <f t="shared" si="0"/>
        <v>1915</v>
      </c>
      <c r="S4" s="96">
        <f t="shared" si="0"/>
        <v>1916</v>
      </c>
      <c r="T4" s="96">
        <f t="shared" si="0"/>
        <v>1917</v>
      </c>
      <c r="U4" s="96">
        <f t="shared" si="0"/>
        <v>1918</v>
      </c>
      <c r="V4" s="96">
        <f t="shared" si="0"/>
        <v>1919</v>
      </c>
      <c r="W4" s="96">
        <f t="shared" si="0"/>
        <v>1920</v>
      </c>
      <c r="X4" s="96">
        <f t="shared" si="0"/>
        <v>1921</v>
      </c>
      <c r="Y4" s="96">
        <f t="shared" si="0"/>
        <v>1922</v>
      </c>
      <c r="Z4" s="96">
        <f t="shared" si="0"/>
        <v>1923</v>
      </c>
      <c r="AA4" s="96">
        <f t="shared" si="0"/>
        <v>1924</v>
      </c>
      <c r="AB4" s="96">
        <f t="shared" si="0"/>
        <v>1925</v>
      </c>
      <c r="AC4" s="96">
        <f t="shared" si="0"/>
        <v>1926</v>
      </c>
      <c r="AD4" s="96">
        <f t="shared" si="0"/>
        <v>1927</v>
      </c>
      <c r="AE4" s="96">
        <f t="shared" si="0"/>
        <v>1928</v>
      </c>
      <c r="AF4" s="96">
        <f t="shared" si="0"/>
        <v>1929</v>
      </c>
      <c r="AG4" s="96">
        <f t="shared" si="0"/>
        <v>1930</v>
      </c>
      <c r="AH4" s="96">
        <f t="shared" si="0"/>
        <v>1931</v>
      </c>
      <c r="AI4" s="96">
        <f t="shared" si="0"/>
        <v>1932</v>
      </c>
      <c r="AJ4" s="96">
        <f t="shared" si="0"/>
        <v>1933</v>
      </c>
      <c r="AK4" s="96">
        <f t="shared" si="0"/>
        <v>1934</v>
      </c>
      <c r="AL4" s="96">
        <f t="shared" si="0"/>
        <v>1935</v>
      </c>
      <c r="AM4" s="96">
        <f t="shared" si="0"/>
        <v>1936</v>
      </c>
      <c r="AN4" s="96">
        <f t="shared" si="0"/>
        <v>1937</v>
      </c>
      <c r="AO4" s="96">
        <f t="shared" si="0"/>
        <v>1938</v>
      </c>
      <c r="AP4" s="96">
        <f t="shared" si="0"/>
        <v>1939</v>
      </c>
      <c r="AQ4" s="96">
        <f t="shared" si="0"/>
        <v>1940</v>
      </c>
      <c r="AR4" s="96">
        <f t="shared" si="0"/>
        <v>1941</v>
      </c>
      <c r="AS4" s="96">
        <f t="shared" si="0"/>
        <v>1942</v>
      </c>
      <c r="AT4" s="96">
        <f t="shared" si="0"/>
        <v>1943</v>
      </c>
      <c r="AU4" s="96">
        <f t="shared" si="0"/>
        <v>1944</v>
      </c>
      <c r="AV4" s="96">
        <f t="shared" si="0"/>
        <v>1945</v>
      </c>
      <c r="AW4" s="96">
        <f t="shared" si="0"/>
        <v>1946</v>
      </c>
      <c r="AX4" s="96">
        <f t="shared" si="0"/>
        <v>1947</v>
      </c>
      <c r="AY4" s="96">
        <f t="shared" si="0"/>
        <v>1948</v>
      </c>
      <c r="AZ4" s="96">
        <f t="shared" si="0"/>
        <v>1949</v>
      </c>
      <c r="BA4" s="96">
        <f t="shared" si="0"/>
        <v>1950</v>
      </c>
      <c r="BB4" s="96">
        <f t="shared" si="0"/>
        <v>1951</v>
      </c>
      <c r="BC4" s="96">
        <f t="shared" si="0"/>
        <v>1952</v>
      </c>
      <c r="BD4" s="96">
        <f t="shared" si="0"/>
        <v>1953</v>
      </c>
      <c r="BE4" s="96">
        <f t="shared" si="0"/>
        <v>1954</v>
      </c>
      <c r="BF4" s="96">
        <f t="shared" si="0"/>
        <v>1955</v>
      </c>
      <c r="BG4" s="96">
        <f t="shared" si="0"/>
        <v>1956</v>
      </c>
      <c r="BH4" s="96">
        <f t="shared" si="0"/>
        <v>1957</v>
      </c>
      <c r="BI4" s="96">
        <f>BH4+1</f>
        <v>1958</v>
      </c>
      <c r="BJ4" s="96">
        <f t="shared" si="0"/>
        <v>1959</v>
      </c>
      <c r="BK4" s="96">
        <f t="shared" si="0"/>
        <v>1960</v>
      </c>
      <c r="BL4" s="96">
        <f t="shared" si="0"/>
        <v>1961</v>
      </c>
      <c r="BM4" s="96">
        <f t="shared" si="0"/>
        <v>1962</v>
      </c>
      <c r="BN4" s="96">
        <f t="shared" si="0"/>
        <v>1963</v>
      </c>
      <c r="BO4" s="96">
        <f t="shared" si="0"/>
        <v>1964</v>
      </c>
      <c r="BP4" s="96">
        <f t="shared" si="0"/>
        <v>1965</v>
      </c>
      <c r="BQ4" s="96">
        <f t="shared" ref="BQ4:DS4" si="1">BP4+1</f>
        <v>1966</v>
      </c>
      <c r="BR4" s="96">
        <f t="shared" si="1"/>
        <v>1967</v>
      </c>
      <c r="BS4" s="96">
        <f t="shared" si="1"/>
        <v>1968</v>
      </c>
      <c r="BT4" s="96">
        <f t="shared" si="1"/>
        <v>1969</v>
      </c>
      <c r="BU4" s="96">
        <f t="shared" si="1"/>
        <v>1970</v>
      </c>
      <c r="BV4" s="96">
        <f t="shared" si="1"/>
        <v>1971</v>
      </c>
      <c r="BW4" s="96">
        <f t="shared" si="1"/>
        <v>1972</v>
      </c>
      <c r="BX4" s="96">
        <f t="shared" si="1"/>
        <v>1973</v>
      </c>
      <c r="BY4" s="96">
        <f t="shared" si="1"/>
        <v>1974</v>
      </c>
      <c r="BZ4" s="96">
        <f t="shared" si="1"/>
        <v>1975</v>
      </c>
      <c r="CA4" s="96">
        <f t="shared" si="1"/>
        <v>1976</v>
      </c>
      <c r="CB4" s="96">
        <f t="shared" si="1"/>
        <v>1977</v>
      </c>
      <c r="CC4" s="96">
        <f t="shared" si="1"/>
        <v>1978</v>
      </c>
      <c r="CD4" s="96">
        <f t="shared" si="1"/>
        <v>1979</v>
      </c>
      <c r="CE4" s="96">
        <f t="shared" si="1"/>
        <v>1980</v>
      </c>
      <c r="CF4" s="96">
        <f t="shared" si="1"/>
        <v>1981</v>
      </c>
      <c r="CG4" s="96">
        <f t="shared" si="1"/>
        <v>1982</v>
      </c>
      <c r="CH4" s="96">
        <f t="shared" si="1"/>
        <v>1983</v>
      </c>
      <c r="CI4" s="96">
        <f t="shared" si="1"/>
        <v>1984</v>
      </c>
      <c r="CJ4" s="96">
        <f t="shared" si="1"/>
        <v>1985</v>
      </c>
      <c r="CK4" s="96">
        <f t="shared" si="1"/>
        <v>1986</v>
      </c>
      <c r="CL4" s="96">
        <f t="shared" si="1"/>
        <v>1987</v>
      </c>
      <c r="CM4" s="96">
        <f t="shared" si="1"/>
        <v>1988</v>
      </c>
      <c r="CN4" s="96">
        <f t="shared" si="1"/>
        <v>1989</v>
      </c>
      <c r="CO4" s="96">
        <f t="shared" si="1"/>
        <v>1990</v>
      </c>
      <c r="CP4" s="96">
        <f t="shared" si="1"/>
        <v>1991</v>
      </c>
      <c r="CQ4" s="96">
        <f t="shared" si="1"/>
        <v>1992</v>
      </c>
      <c r="CR4" s="96">
        <f t="shared" si="1"/>
        <v>1993</v>
      </c>
      <c r="CS4" s="96">
        <f t="shared" si="1"/>
        <v>1994</v>
      </c>
      <c r="CT4" s="96">
        <f t="shared" si="1"/>
        <v>1995</v>
      </c>
      <c r="CU4" s="96">
        <f t="shared" si="1"/>
        <v>1996</v>
      </c>
      <c r="CV4" s="96">
        <f t="shared" si="1"/>
        <v>1997</v>
      </c>
      <c r="CW4" s="96">
        <f t="shared" si="1"/>
        <v>1998</v>
      </c>
      <c r="CX4" s="96">
        <f t="shared" si="1"/>
        <v>1999</v>
      </c>
      <c r="CY4" s="96">
        <f t="shared" si="1"/>
        <v>2000</v>
      </c>
      <c r="CZ4" s="96">
        <f t="shared" si="1"/>
        <v>2001</v>
      </c>
      <c r="DA4" s="96">
        <f t="shared" si="1"/>
        <v>2002</v>
      </c>
      <c r="DB4" s="96">
        <f t="shared" si="1"/>
        <v>2003</v>
      </c>
      <c r="DC4" s="96">
        <f t="shared" si="1"/>
        <v>2004</v>
      </c>
      <c r="DD4" s="96">
        <f t="shared" si="1"/>
        <v>2005</v>
      </c>
      <c r="DE4" s="96">
        <f t="shared" si="1"/>
        <v>2006</v>
      </c>
      <c r="DF4" s="96">
        <f t="shared" si="1"/>
        <v>2007</v>
      </c>
      <c r="DG4" s="96">
        <f t="shared" si="1"/>
        <v>2008</v>
      </c>
      <c r="DH4" s="96">
        <f t="shared" si="1"/>
        <v>2009</v>
      </c>
      <c r="DI4" s="96">
        <f t="shared" si="1"/>
        <v>2010</v>
      </c>
      <c r="DJ4" s="96">
        <f t="shared" si="1"/>
        <v>2011</v>
      </c>
      <c r="DK4" s="96">
        <f t="shared" si="1"/>
        <v>2012</v>
      </c>
      <c r="DL4" s="96">
        <f t="shared" si="1"/>
        <v>2013</v>
      </c>
      <c r="DM4" s="96">
        <f t="shared" si="1"/>
        <v>2014</v>
      </c>
      <c r="DN4" s="96">
        <f t="shared" si="1"/>
        <v>2015</v>
      </c>
      <c r="DO4" s="96">
        <f t="shared" si="1"/>
        <v>2016</v>
      </c>
      <c r="DP4" s="96">
        <f t="shared" si="1"/>
        <v>2017</v>
      </c>
      <c r="DQ4" s="96">
        <f t="shared" si="1"/>
        <v>2018</v>
      </c>
      <c r="DR4" s="96">
        <f t="shared" si="1"/>
        <v>2019</v>
      </c>
      <c r="DS4" s="96">
        <f t="shared" si="1"/>
        <v>2020</v>
      </c>
    </row>
    <row r="5" spans="2:123" x14ac:dyDescent="0.45">
      <c r="B5" s="97">
        <v>21326290</v>
      </c>
      <c r="C5" s="97">
        <v>0</v>
      </c>
      <c r="D5" s="97">
        <v>0</v>
      </c>
      <c r="E5" s="97">
        <v>0</v>
      </c>
      <c r="F5" s="97">
        <v>0</v>
      </c>
      <c r="G5" s="97">
        <v>0</v>
      </c>
      <c r="H5" s="97">
        <v>0</v>
      </c>
      <c r="I5" s="97">
        <v>0</v>
      </c>
      <c r="J5" s="97">
        <v>0</v>
      </c>
      <c r="K5" s="97">
        <v>0</v>
      </c>
      <c r="L5" s="97">
        <v>0</v>
      </c>
      <c r="M5" s="97">
        <v>0</v>
      </c>
      <c r="N5" s="97">
        <v>0</v>
      </c>
      <c r="O5" s="97">
        <v>0</v>
      </c>
      <c r="P5" s="97">
        <v>0</v>
      </c>
      <c r="Q5" s="97">
        <v>0</v>
      </c>
      <c r="R5" s="97">
        <v>0</v>
      </c>
      <c r="S5" s="97">
        <v>0</v>
      </c>
      <c r="T5" s="97">
        <v>0</v>
      </c>
      <c r="U5" s="97">
        <v>0</v>
      </c>
      <c r="V5" s="97">
        <v>0</v>
      </c>
      <c r="W5" s="97">
        <v>0</v>
      </c>
      <c r="X5" s="97">
        <v>0</v>
      </c>
      <c r="Y5" s="97">
        <v>0</v>
      </c>
      <c r="Z5" s="97">
        <v>0</v>
      </c>
      <c r="AA5" s="97">
        <v>0</v>
      </c>
      <c r="AB5" s="97">
        <v>2</v>
      </c>
      <c r="AC5" s="97">
        <v>0</v>
      </c>
      <c r="AD5" s="97">
        <v>0</v>
      </c>
      <c r="AE5" s="97">
        <v>0</v>
      </c>
      <c r="AF5" s="97">
        <v>0</v>
      </c>
      <c r="AG5" s="97">
        <v>0</v>
      </c>
      <c r="AH5" s="97">
        <v>0</v>
      </c>
      <c r="AI5" s="97">
        <v>0</v>
      </c>
      <c r="AJ5" s="97">
        <v>0</v>
      </c>
      <c r="AK5" s="97">
        <v>0</v>
      </c>
      <c r="AL5" s="97">
        <v>0</v>
      </c>
      <c r="AM5" s="97">
        <v>0</v>
      </c>
      <c r="AN5" s="97">
        <v>0</v>
      </c>
      <c r="AO5" s="97">
        <v>1</v>
      </c>
      <c r="AP5" s="97">
        <v>1</v>
      </c>
      <c r="AQ5" s="97">
        <v>20</v>
      </c>
      <c r="AR5" s="97">
        <v>9</v>
      </c>
      <c r="AS5" s="97">
        <v>11</v>
      </c>
      <c r="AT5" s="97">
        <v>12</v>
      </c>
      <c r="AU5" s="97">
        <v>12</v>
      </c>
      <c r="AV5" s="97">
        <v>27</v>
      </c>
      <c r="AW5" s="97">
        <v>25</v>
      </c>
      <c r="AX5" s="97">
        <v>28</v>
      </c>
      <c r="AY5" s="97">
        <v>21</v>
      </c>
      <c r="AZ5" s="97">
        <v>29</v>
      </c>
      <c r="BA5" s="97">
        <v>524</v>
      </c>
      <c r="BB5" s="97">
        <v>462</v>
      </c>
      <c r="BC5" s="97">
        <v>177</v>
      </c>
      <c r="BD5" s="97">
        <v>274</v>
      </c>
      <c r="BE5" s="97">
        <v>1654</v>
      </c>
      <c r="BF5" s="97">
        <v>3152</v>
      </c>
      <c r="BG5" s="97">
        <v>5416</v>
      </c>
      <c r="BH5" s="97">
        <v>6040</v>
      </c>
      <c r="BI5" s="97">
        <v>6649</v>
      </c>
      <c r="BJ5" s="97">
        <v>9988</v>
      </c>
      <c r="BK5" s="97">
        <v>19730</v>
      </c>
      <c r="BL5" s="97">
        <v>27990</v>
      </c>
      <c r="BM5" s="97">
        <v>26554</v>
      </c>
      <c r="BN5" s="97">
        <v>44935</v>
      </c>
      <c r="BO5" s="97">
        <v>68173</v>
      </c>
      <c r="BP5" s="97">
        <v>93912</v>
      </c>
      <c r="BQ5" s="97">
        <v>111440</v>
      </c>
      <c r="BR5" s="97">
        <v>137186</v>
      </c>
      <c r="BS5" s="97">
        <v>157701</v>
      </c>
      <c r="BT5" s="97">
        <v>188786</v>
      </c>
      <c r="BU5" s="97">
        <v>196000</v>
      </c>
      <c r="BV5" s="97">
        <v>217070</v>
      </c>
      <c r="BW5" s="97">
        <v>250302</v>
      </c>
      <c r="BX5" s="97">
        <v>320927</v>
      </c>
      <c r="BY5" s="97">
        <v>308736</v>
      </c>
      <c r="BZ5" s="97">
        <v>276946</v>
      </c>
      <c r="CA5" s="97">
        <v>322467</v>
      </c>
      <c r="CB5" s="97">
        <v>387688</v>
      </c>
      <c r="CC5" s="97">
        <v>538057</v>
      </c>
      <c r="CD5" s="97">
        <v>581758</v>
      </c>
      <c r="CE5" s="97">
        <v>566903</v>
      </c>
      <c r="CF5" s="97">
        <v>608101</v>
      </c>
      <c r="CG5" s="97">
        <v>591896</v>
      </c>
      <c r="CH5" s="97">
        <v>597588</v>
      </c>
      <c r="CI5" s="97">
        <v>630843</v>
      </c>
      <c r="CJ5" s="97">
        <v>582681</v>
      </c>
      <c r="CK5" s="97">
        <v>624440</v>
      </c>
      <c r="CL5" s="97">
        <v>599241</v>
      </c>
      <c r="CM5" s="97">
        <v>579477</v>
      </c>
      <c r="CN5" s="97">
        <v>542390</v>
      </c>
      <c r="CO5" s="97">
        <v>509476</v>
      </c>
      <c r="CP5" s="97">
        <v>514794</v>
      </c>
      <c r="CQ5" s="97">
        <v>527802</v>
      </c>
      <c r="CR5" s="97">
        <v>533368</v>
      </c>
      <c r="CS5" s="97">
        <v>528113</v>
      </c>
      <c r="CT5" s="97">
        <v>525791</v>
      </c>
      <c r="CU5" s="97">
        <v>518301</v>
      </c>
      <c r="CV5" s="97">
        <v>493542</v>
      </c>
      <c r="CW5" s="97">
        <v>453674</v>
      </c>
      <c r="CX5" s="97">
        <v>445818</v>
      </c>
      <c r="CY5" s="97">
        <v>410931</v>
      </c>
      <c r="CZ5" s="97">
        <v>362830</v>
      </c>
      <c r="DA5" s="97">
        <v>341229</v>
      </c>
      <c r="DB5" s="97">
        <v>314645</v>
      </c>
      <c r="DC5" s="97">
        <v>311333</v>
      </c>
      <c r="DD5" s="97">
        <v>317751</v>
      </c>
      <c r="DE5" s="97">
        <v>318320</v>
      </c>
      <c r="DF5" s="97">
        <v>313018</v>
      </c>
      <c r="DG5" s="97">
        <v>301076</v>
      </c>
      <c r="DH5" s="97">
        <v>277810</v>
      </c>
      <c r="DI5" s="97">
        <v>272447</v>
      </c>
      <c r="DJ5" s="97">
        <v>272907</v>
      </c>
      <c r="DK5" s="97">
        <v>252550</v>
      </c>
      <c r="DL5" s="97">
        <v>263882</v>
      </c>
      <c r="DM5" s="97">
        <v>267509</v>
      </c>
      <c r="DN5" s="97">
        <v>256345</v>
      </c>
      <c r="DO5" s="97">
        <v>250786</v>
      </c>
      <c r="DP5" s="97">
        <v>239226</v>
      </c>
      <c r="DQ5" s="97">
        <v>226594</v>
      </c>
      <c r="DR5" s="97">
        <v>240197</v>
      </c>
      <c r="DS5" s="97">
        <v>229773</v>
      </c>
    </row>
  </sheetData>
  <mergeCells count="2">
    <mergeCell ref="B3:B4"/>
    <mergeCell ref="C3:DS3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7EAD4-71A0-4AC7-AFDF-BB1A5D2BF07A}">
  <sheetPr codeName="Sheet18">
    <tabColor theme="8" tint="0.79998168889431442"/>
  </sheetPr>
  <dimension ref="B2:V16"/>
  <sheetViews>
    <sheetView showGridLines="0" zoomScaleNormal="100" workbookViewId="0">
      <selection activeCell="K15" sqref="K15"/>
    </sheetView>
  </sheetViews>
  <sheetFormatPr defaultColWidth="9" defaultRowHeight="15" x14ac:dyDescent="0.45"/>
  <cols>
    <col min="1" max="1" width="4.09765625" style="6" customWidth="1"/>
    <col min="2" max="11" width="9" style="6"/>
    <col min="12" max="12" width="6.69921875" style="6" customWidth="1"/>
    <col min="13" max="16384" width="9" style="6"/>
  </cols>
  <sheetData>
    <row r="2" spans="2:22" x14ac:dyDescent="0.45">
      <c r="B2" s="6" t="s">
        <v>260</v>
      </c>
      <c r="K2" s="27" t="s">
        <v>92</v>
      </c>
      <c r="M2" s="6" t="s">
        <v>259</v>
      </c>
      <c r="V2" s="27" t="s">
        <v>93</v>
      </c>
    </row>
    <row r="3" spans="2:22" x14ac:dyDescent="0.45">
      <c r="B3" s="98"/>
      <c r="C3" s="109" t="s">
        <v>20</v>
      </c>
      <c r="D3" s="109" t="s">
        <v>21</v>
      </c>
      <c r="E3" s="109" t="s">
        <v>22</v>
      </c>
      <c r="F3" s="109" t="s">
        <v>23</v>
      </c>
      <c r="G3" s="109" t="s">
        <v>24</v>
      </c>
      <c r="H3" s="109" t="s">
        <v>25</v>
      </c>
      <c r="I3" s="109" t="s">
        <v>26</v>
      </c>
      <c r="J3" s="109" t="s">
        <v>27</v>
      </c>
      <c r="K3" s="109" t="s">
        <v>28</v>
      </c>
      <c r="M3" s="98"/>
      <c r="N3" s="109" t="s">
        <v>20</v>
      </c>
      <c r="O3" s="109" t="s">
        <v>21</v>
      </c>
      <c r="P3" s="109" t="s">
        <v>22</v>
      </c>
      <c r="Q3" s="109" t="s">
        <v>23</v>
      </c>
      <c r="R3" s="109" t="s">
        <v>24</v>
      </c>
      <c r="S3" s="109" t="s">
        <v>25</v>
      </c>
      <c r="T3" s="109" t="s">
        <v>26</v>
      </c>
      <c r="U3" s="109" t="s">
        <v>27</v>
      </c>
      <c r="V3" s="109" t="s">
        <v>28</v>
      </c>
    </row>
    <row r="4" spans="2:22" x14ac:dyDescent="0.45">
      <c r="B4" s="110" t="s">
        <v>249</v>
      </c>
      <c r="C4" s="224" t="s">
        <v>139</v>
      </c>
      <c r="D4" s="112">
        <v>-1.08</v>
      </c>
      <c r="E4" s="112">
        <v>1.4299999999999997</v>
      </c>
      <c r="F4" s="112">
        <v>0.1</v>
      </c>
      <c r="G4" s="112">
        <v>0.02</v>
      </c>
      <c r="H4" s="112">
        <v>-0.06</v>
      </c>
      <c r="I4" s="112" t="s">
        <v>139</v>
      </c>
      <c r="J4" s="112" t="s">
        <v>139</v>
      </c>
      <c r="K4" s="112" t="s">
        <v>139</v>
      </c>
      <c r="M4" s="110" t="s">
        <v>249</v>
      </c>
      <c r="N4" s="111"/>
      <c r="O4" s="113">
        <v>-8.3013066871637209E-4</v>
      </c>
      <c r="P4" s="113">
        <v>2.6506024096385538E-4</v>
      </c>
      <c r="Q4" s="113">
        <v>4.1511000415110007E-5</v>
      </c>
      <c r="R4" s="113">
        <v>4.2105263157894738E-5</v>
      </c>
      <c r="S4" s="113">
        <v>-2.2669739675822721E-5</v>
      </c>
      <c r="T4" s="113" t="s">
        <v>139</v>
      </c>
      <c r="U4" s="113" t="s">
        <v>139</v>
      </c>
      <c r="V4" s="113" t="s">
        <v>139</v>
      </c>
    </row>
    <row r="5" spans="2:22" x14ac:dyDescent="0.45">
      <c r="B5" s="110" t="s">
        <v>250</v>
      </c>
      <c r="C5" s="112">
        <v>1.08</v>
      </c>
      <c r="D5" s="224" t="s">
        <v>139</v>
      </c>
      <c r="E5" s="112">
        <v>292.19000000000011</v>
      </c>
      <c r="F5" s="112" t="s">
        <v>139</v>
      </c>
      <c r="G5" s="112">
        <v>6.9999999999999993E-2</v>
      </c>
      <c r="H5" s="112">
        <v>20.61</v>
      </c>
      <c r="I5" s="112">
        <v>-1.51</v>
      </c>
      <c r="J5" s="112" t="s">
        <v>139</v>
      </c>
      <c r="K5" s="112">
        <v>1.3099999999999998</v>
      </c>
      <c r="M5" s="110" t="s">
        <v>250</v>
      </c>
      <c r="N5" s="113">
        <v>2.583732057416268E-3</v>
      </c>
      <c r="O5" s="111"/>
      <c r="P5" s="113">
        <v>5.4159406858202058E-2</v>
      </c>
      <c r="Q5" s="113" t="s">
        <v>139</v>
      </c>
      <c r="R5" s="113">
        <v>1.4736842105263158E-4</v>
      </c>
      <c r="S5" s="113">
        <v>7.7870555786451051E-3</v>
      </c>
      <c r="T5" s="113">
        <v>-1.4533205004812319E-3</v>
      </c>
      <c r="U5" s="113" t="s">
        <v>139</v>
      </c>
      <c r="V5" s="113">
        <v>8.5175552665799721E-4</v>
      </c>
    </row>
    <row r="6" spans="2:22" x14ac:dyDescent="0.45">
      <c r="B6" s="110" t="s">
        <v>251</v>
      </c>
      <c r="C6" s="112">
        <v>-1.4299999999999997</v>
      </c>
      <c r="D6" s="112">
        <v>-292.19000000000011</v>
      </c>
      <c r="E6" s="224" t="s">
        <v>139</v>
      </c>
      <c r="F6" s="112">
        <v>-1.61</v>
      </c>
      <c r="G6" s="112">
        <v>-7.55</v>
      </c>
      <c r="H6" s="112">
        <v>-14.690000000000001</v>
      </c>
      <c r="I6" s="112">
        <v>-3.6100000000000003</v>
      </c>
      <c r="J6" s="112">
        <v>-4.8600000000000003</v>
      </c>
      <c r="K6" s="112">
        <v>-11.84</v>
      </c>
      <c r="M6" s="110" t="s">
        <v>251</v>
      </c>
      <c r="N6" s="113">
        <v>-3.4210526315789466E-3</v>
      </c>
      <c r="O6" s="113">
        <v>-0.22458877786318224</v>
      </c>
      <c r="P6" s="111"/>
      <c r="Q6" s="113">
        <v>-6.6832710668327108E-4</v>
      </c>
      <c r="R6" s="113">
        <v>-1.5894736842105264E-2</v>
      </c>
      <c r="S6" s="113">
        <v>-5.5503079306305969E-3</v>
      </c>
      <c r="T6" s="113">
        <v>-3.4744947064485085E-3</v>
      </c>
      <c r="U6" s="113">
        <v>-1.0167364016736402E-2</v>
      </c>
      <c r="V6" s="113">
        <v>-7.6983094928478549E-3</v>
      </c>
    </row>
    <row r="7" spans="2:22" x14ac:dyDescent="0.45">
      <c r="B7" s="110" t="s">
        <v>252</v>
      </c>
      <c r="C7" s="112">
        <v>-0.1</v>
      </c>
      <c r="D7" s="112" t="s">
        <v>139</v>
      </c>
      <c r="E7" s="112">
        <v>1.61</v>
      </c>
      <c r="F7" s="224" t="s">
        <v>139</v>
      </c>
      <c r="G7" s="112">
        <v>0.66000000000000014</v>
      </c>
      <c r="H7" s="112">
        <v>-69.47</v>
      </c>
      <c r="I7" s="112">
        <v>1.5899999999999992</v>
      </c>
      <c r="J7" s="112" t="s">
        <v>139</v>
      </c>
      <c r="K7" s="112">
        <v>0.5800000000000004</v>
      </c>
      <c r="M7" s="110" t="s">
        <v>252</v>
      </c>
      <c r="N7" s="113">
        <v>-2.3923444976076556E-4</v>
      </c>
      <c r="O7" s="113" t="s">
        <v>139</v>
      </c>
      <c r="P7" s="113">
        <v>2.9842446709916592E-4</v>
      </c>
      <c r="Q7" s="111"/>
      <c r="R7" s="113">
        <v>1.3894736842105266E-3</v>
      </c>
      <c r="S7" s="113">
        <v>-2.6247780254656738E-2</v>
      </c>
      <c r="T7" s="113">
        <v>1.5303176130895084E-3</v>
      </c>
      <c r="U7" s="113" t="s">
        <v>139</v>
      </c>
      <c r="V7" s="113">
        <v>3.7711313394018234E-4</v>
      </c>
    </row>
    <row r="8" spans="2:22" x14ac:dyDescent="0.45">
      <c r="B8" s="110" t="s">
        <v>253</v>
      </c>
      <c r="C8" s="112">
        <v>-0.02</v>
      </c>
      <c r="D8" s="112">
        <v>-6.9999999999999993E-2</v>
      </c>
      <c r="E8" s="112">
        <v>7.55</v>
      </c>
      <c r="F8" s="112">
        <v>-0.66000000000000014</v>
      </c>
      <c r="G8" s="224" t="s">
        <v>139</v>
      </c>
      <c r="H8" s="112">
        <v>-44.460000000000008</v>
      </c>
      <c r="I8" s="112">
        <v>-0.16</v>
      </c>
      <c r="J8" s="112">
        <v>15</v>
      </c>
      <c r="K8" s="112">
        <v>0.3</v>
      </c>
      <c r="M8" s="110" t="s">
        <v>253</v>
      </c>
      <c r="N8" s="113">
        <v>-4.7846889952153111E-5</v>
      </c>
      <c r="O8" s="113">
        <v>-5.3804765564950038E-5</v>
      </c>
      <c r="P8" s="113">
        <v>1.3994439295644116E-3</v>
      </c>
      <c r="Q8" s="113">
        <v>-2.7397260273972606E-4</v>
      </c>
      <c r="R8" s="111"/>
      <c r="S8" s="113">
        <v>-1.6798277099784639E-2</v>
      </c>
      <c r="T8" s="113">
        <v>-1.5399422521655438E-4</v>
      </c>
      <c r="U8" s="113">
        <v>3.1380753138075312E-2</v>
      </c>
      <c r="V8" s="113">
        <v>1.9505851755526659E-4</v>
      </c>
    </row>
    <row r="9" spans="2:22" x14ac:dyDescent="0.45">
      <c r="B9" s="110" t="s">
        <v>254</v>
      </c>
      <c r="C9" s="112">
        <v>0.06</v>
      </c>
      <c r="D9" s="112">
        <v>-20.61</v>
      </c>
      <c r="E9" s="112">
        <v>14.690000000000001</v>
      </c>
      <c r="F9" s="112">
        <v>69.47</v>
      </c>
      <c r="G9" s="112">
        <v>44.460000000000008</v>
      </c>
      <c r="H9" s="224" t="s">
        <v>139</v>
      </c>
      <c r="I9" s="112">
        <v>76.97999999999999</v>
      </c>
      <c r="J9" s="112">
        <v>-98.429999999999993</v>
      </c>
      <c r="K9" s="112">
        <v>72.56</v>
      </c>
      <c r="M9" s="110" t="s">
        <v>254</v>
      </c>
      <c r="N9" s="113">
        <v>1.4354066985645933E-4</v>
      </c>
      <c r="O9" s="113">
        <v>-1.5841660261337431E-2</v>
      </c>
      <c r="P9" s="113">
        <v>2.7228915662650603E-3</v>
      </c>
      <c r="Q9" s="113">
        <v>2.8837691988376917E-2</v>
      </c>
      <c r="R9" s="113">
        <v>9.3600000000000017E-2</v>
      </c>
      <c r="S9" s="111"/>
      <c r="T9" s="113">
        <v>7.4090471607314717E-2</v>
      </c>
      <c r="U9" s="113">
        <v>-0.20592050209205021</v>
      </c>
      <c r="V9" s="113">
        <v>4.7178153446033814E-2</v>
      </c>
    </row>
    <row r="10" spans="2:22" x14ac:dyDescent="0.45">
      <c r="B10" s="110" t="s">
        <v>255</v>
      </c>
      <c r="C10" s="112" t="s">
        <v>139</v>
      </c>
      <c r="D10" s="112">
        <v>1.51</v>
      </c>
      <c r="E10" s="112">
        <v>3.6100000000000003</v>
      </c>
      <c r="F10" s="112">
        <v>-1.5899999999999992</v>
      </c>
      <c r="G10" s="112">
        <v>0.16</v>
      </c>
      <c r="H10" s="112">
        <v>-76.97999999999999</v>
      </c>
      <c r="I10" s="224" t="s">
        <v>139</v>
      </c>
      <c r="J10" s="112">
        <v>-46.62</v>
      </c>
      <c r="K10" s="112">
        <v>-112.52000000000001</v>
      </c>
      <c r="M10" s="110" t="s">
        <v>255</v>
      </c>
      <c r="N10" s="113" t="s">
        <v>139</v>
      </c>
      <c r="O10" s="113">
        <v>1.1606456571867795E-3</v>
      </c>
      <c r="P10" s="113">
        <v>6.6913809082483789E-4</v>
      </c>
      <c r="Q10" s="113">
        <v>-6.600249066002487E-4</v>
      </c>
      <c r="R10" s="113">
        <v>3.368421052631579E-4</v>
      </c>
      <c r="S10" s="113">
        <v>-2.9085276004080552E-2</v>
      </c>
      <c r="T10" s="111"/>
      <c r="U10" s="113">
        <v>-9.7531380753138067E-2</v>
      </c>
      <c r="V10" s="113">
        <v>-7.3159947984395318E-2</v>
      </c>
    </row>
    <row r="11" spans="2:22" x14ac:dyDescent="0.45">
      <c r="B11" s="110" t="s">
        <v>256</v>
      </c>
      <c r="C11" s="112" t="s">
        <v>139</v>
      </c>
      <c r="D11" s="112" t="s">
        <v>139</v>
      </c>
      <c r="E11" s="112">
        <v>4.8600000000000003</v>
      </c>
      <c r="F11" s="112" t="s">
        <v>139</v>
      </c>
      <c r="G11" s="112">
        <v>-15</v>
      </c>
      <c r="H11" s="112">
        <v>98.429999999999993</v>
      </c>
      <c r="I11" s="112">
        <v>46.62</v>
      </c>
      <c r="J11" s="224" t="s">
        <v>139</v>
      </c>
      <c r="K11" s="112">
        <v>-32.200000000000003</v>
      </c>
      <c r="M11" s="110" t="s">
        <v>256</v>
      </c>
      <c r="N11" s="113" t="s">
        <v>139</v>
      </c>
      <c r="O11" s="113" t="s">
        <v>139</v>
      </c>
      <c r="P11" s="113">
        <v>9.0083410565338284E-4</v>
      </c>
      <c r="Q11" s="113" t="s">
        <v>139</v>
      </c>
      <c r="R11" s="113">
        <v>-3.1578947368421054E-2</v>
      </c>
      <c r="S11" s="113">
        <v>3.7189707938187176E-2</v>
      </c>
      <c r="T11" s="113">
        <v>4.4870067372473531E-2</v>
      </c>
      <c r="U11" s="111"/>
      <c r="V11" s="113">
        <v>-2.0936280884265281E-2</v>
      </c>
    </row>
    <row r="12" spans="2:22" x14ac:dyDescent="0.45">
      <c r="B12" s="110" t="s">
        <v>257</v>
      </c>
      <c r="C12" s="112" t="s">
        <v>139</v>
      </c>
      <c r="D12" s="112">
        <v>-1.3099999999999998</v>
      </c>
      <c r="E12" s="112">
        <v>11.84</v>
      </c>
      <c r="F12" s="112">
        <v>-0.5800000000000004</v>
      </c>
      <c r="G12" s="112">
        <v>-0.3</v>
      </c>
      <c r="H12" s="112">
        <v>-72.56</v>
      </c>
      <c r="I12" s="112">
        <v>112.52000000000001</v>
      </c>
      <c r="J12" s="112">
        <v>32.200000000000003</v>
      </c>
      <c r="K12" s="224" t="s">
        <v>139</v>
      </c>
      <c r="M12" s="110" t="s">
        <v>257</v>
      </c>
      <c r="N12" s="113" t="s">
        <v>139</v>
      </c>
      <c r="O12" s="113">
        <v>-1.0069177555726363E-3</v>
      </c>
      <c r="P12" s="113">
        <v>2.1946246524559778E-3</v>
      </c>
      <c r="Q12" s="113">
        <v>-2.407638024076382E-4</v>
      </c>
      <c r="R12" s="113">
        <v>-6.3157894736842106E-4</v>
      </c>
      <c r="S12" s="113">
        <v>-2.7415271847961612E-2</v>
      </c>
      <c r="T12" s="113">
        <v>0.10829643888354187</v>
      </c>
      <c r="U12" s="113">
        <v>6.7364016736401675E-2</v>
      </c>
      <c r="V12" s="111"/>
    </row>
    <row r="13" spans="2:22" x14ac:dyDescent="0.45">
      <c r="B13" s="114" t="s">
        <v>258</v>
      </c>
      <c r="C13" s="225">
        <v>-0.40999999999999964</v>
      </c>
      <c r="D13" s="225">
        <v>-313.75000000000011</v>
      </c>
      <c r="E13" s="225">
        <v>337.78000000000014</v>
      </c>
      <c r="F13" s="225">
        <v>65.13</v>
      </c>
      <c r="G13" s="225">
        <v>22.520000000000007</v>
      </c>
      <c r="H13" s="225">
        <v>-159.18</v>
      </c>
      <c r="I13" s="225">
        <v>232.43</v>
      </c>
      <c r="J13" s="225">
        <v>-102.71</v>
      </c>
      <c r="K13" s="225">
        <v>-81.81</v>
      </c>
      <c r="M13" s="114" t="s">
        <v>258</v>
      </c>
      <c r="N13" s="115">
        <v>-9.8086124401913798E-4</v>
      </c>
      <c r="O13" s="115">
        <v>-0.24116064565718684</v>
      </c>
      <c r="P13" s="115">
        <v>6.2609823911028761E-2</v>
      </c>
      <c r="Q13" s="115">
        <v>2.7036114570361144E-2</v>
      </c>
      <c r="R13" s="115">
        <v>4.7410526315789493E-2</v>
      </c>
      <c r="S13" s="115">
        <v>-6.0142819359957689E-2</v>
      </c>
      <c r="T13" s="115">
        <v>0.22370548604427334</v>
      </c>
      <c r="U13" s="115">
        <v>-0.21487447698744766</v>
      </c>
      <c r="V13" s="115">
        <v>-5.3192457737321196E-2</v>
      </c>
    </row>
    <row r="16" spans="2:22" x14ac:dyDescent="0.45">
      <c r="J16" s="5"/>
    </row>
  </sheetData>
  <phoneticPr fontId="4"/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3C5C9-63E2-438C-A0DD-C8B1CE7718DA}">
  <sheetPr codeName="Sheet19">
    <tabColor theme="8" tint="0.79998168889431442"/>
  </sheetPr>
  <dimension ref="B2:V13"/>
  <sheetViews>
    <sheetView showGridLines="0" zoomScaleNormal="100" workbookViewId="0"/>
  </sheetViews>
  <sheetFormatPr defaultColWidth="9" defaultRowHeight="15" x14ac:dyDescent="0.45"/>
  <cols>
    <col min="1" max="1" width="4.5" style="6" customWidth="1"/>
    <col min="2" max="11" width="9" style="6"/>
    <col min="12" max="12" width="6.09765625" style="6" customWidth="1"/>
    <col min="13" max="16384" width="9" style="6"/>
  </cols>
  <sheetData>
    <row r="2" spans="2:22" x14ac:dyDescent="0.45">
      <c r="B2" s="6" t="s">
        <v>261</v>
      </c>
      <c r="K2" s="27" t="s">
        <v>95</v>
      </c>
      <c r="M2" s="6" t="s">
        <v>262</v>
      </c>
      <c r="V2" s="27" t="s">
        <v>93</v>
      </c>
    </row>
    <row r="3" spans="2:22" x14ac:dyDescent="0.45">
      <c r="B3" s="98"/>
      <c r="C3" s="109" t="s">
        <v>20</v>
      </c>
      <c r="D3" s="109" t="s">
        <v>21</v>
      </c>
      <c r="E3" s="109" t="s">
        <v>22</v>
      </c>
      <c r="F3" s="109" t="s">
        <v>23</v>
      </c>
      <c r="G3" s="109" t="s">
        <v>24</v>
      </c>
      <c r="H3" s="109" t="s">
        <v>25</v>
      </c>
      <c r="I3" s="109" t="s">
        <v>26</v>
      </c>
      <c r="J3" s="109" t="s">
        <v>27</v>
      </c>
      <c r="K3" s="109" t="s">
        <v>28</v>
      </c>
      <c r="M3" s="98"/>
      <c r="N3" s="109" t="s">
        <v>20</v>
      </c>
      <c r="O3" s="109" t="s">
        <v>21</v>
      </c>
      <c r="P3" s="109" t="s">
        <v>22</v>
      </c>
      <c r="Q3" s="109" t="s">
        <v>23</v>
      </c>
      <c r="R3" s="109" t="s">
        <v>24</v>
      </c>
      <c r="S3" s="109" t="s">
        <v>25</v>
      </c>
      <c r="T3" s="109" t="s">
        <v>26</v>
      </c>
      <c r="U3" s="109" t="s">
        <v>27</v>
      </c>
      <c r="V3" s="109" t="s">
        <v>28</v>
      </c>
    </row>
    <row r="4" spans="2:22" x14ac:dyDescent="0.45">
      <c r="B4" s="110" t="s">
        <v>249</v>
      </c>
      <c r="C4" s="224" t="s">
        <v>139</v>
      </c>
      <c r="D4" s="112">
        <v>-0.30057031605299711</v>
      </c>
      <c r="E4" s="112">
        <v>0.25900000000000006</v>
      </c>
      <c r="F4" s="112">
        <v>8.4000000000000005E-2</v>
      </c>
      <c r="G4" s="112">
        <v>3.3000000000000002E-2</v>
      </c>
      <c r="H4" s="112">
        <v>-3.4999999999999996E-2</v>
      </c>
      <c r="I4" s="112" t="s">
        <v>139</v>
      </c>
      <c r="J4" s="112" t="s">
        <v>139</v>
      </c>
      <c r="K4" s="112">
        <v>-0.15</v>
      </c>
      <c r="M4" s="110" t="s">
        <v>249</v>
      </c>
      <c r="N4" s="111"/>
      <c r="O4" s="113">
        <v>-3.7888128985263904E-4</v>
      </c>
      <c r="P4" s="113">
        <v>9.5701205317883217E-5</v>
      </c>
      <c r="Q4" s="113">
        <v>6.4606439108431146E-5</v>
      </c>
      <c r="R4" s="113">
        <v>1.2154248462303414E-4</v>
      </c>
      <c r="S4" s="113">
        <v>-2.5980967085826264E-5</v>
      </c>
      <c r="T4" s="113" t="s">
        <v>139</v>
      </c>
      <c r="U4" s="113" t="s">
        <v>139</v>
      </c>
      <c r="V4" s="113">
        <v>-1.7695147990421026E-4</v>
      </c>
    </row>
    <row r="5" spans="2:22" x14ac:dyDescent="0.45">
      <c r="B5" s="110" t="s">
        <v>250</v>
      </c>
      <c r="C5" s="112">
        <v>0.30057031605299711</v>
      </c>
      <c r="D5" s="224" t="s">
        <v>139</v>
      </c>
      <c r="E5" s="112">
        <v>213.84748709274888</v>
      </c>
      <c r="F5" s="112" t="s">
        <v>139</v>
      </c>
      <c r="G5" s="112">
        <v>5.2000000000000011E-2</v>
      </c>
      <c r="H5" s="112">
        <v>15.914999999999997</v>
      </c>
      <c r="I5" s="112">
        <v>-0.94500000000000017</v>
      </c>
      <c r="J5" s="112" t="s">
        <v>139</v>
      </c>
      <c r="K5" s="112">
        <v>-0.78758197934083451</v>
      </c>
      <c r="M5" s="110" t="s">
        <v>250</v>
      </c>
      <c r="N5" s="113">
        <v>1.0201619524590065E-3</v>
      </c>
      <c r="O5" s="111"/>
      <c r="P5" s="113">
        <v>7.9017228837747241E-2</v>
      </c>
      <c r="Q5" s="113" t="s">
        <v>139</v>
      </c>
      <c r="R5" s="113">
        <v>1.9152149092114474E-4</v>
      </c>
      <c r="S5" s="113">
        <v>1.1813916890597858E-2</v>
      </c>
      <c r="T5" s="113">
        <v>-1.6671959352175297E-3</v>
      </c>
      <c r="U5" s="113" t="s">
        <v>139</v>
      </c>
      <c r="V5" s="113">
        <v>-9.2909197860165224E-4</v>
      </c>
    </row>
    <row r="6" spans="2:22" x14ac:dyDescent="0.45">
      <c r="B6" s="110" t="s">
        <v>251</v>
      </c>
      <c r="C6" s="112">
        <v>-0.25900000000000006</v>
      </c>
      <c r="D6" s="112">
        <v>-213.84748709274888</v>
      </c>
      <c r="E6" s="224" t="s">
        <v>139</v>
      </c>
      <c r="F6" s="112">
        <v>-1.3659999999999999</v>
      </c>
      <c r="G6" s="112">
        <v>-3.4950000000000006</v>
      </c>
      <c r="H6" s="112">
        <v>-12.392999999999999</v>
      </c>
      <c r="I6" s="112">
        <v>-2.4870000000000001</v>
      </c>
      <c r="J6" s="112">
        <v>-0.74299999999999999</v>
      </c>
      <c r="K6" s="112">
        <v>-7.7379999999999995</v>
      </c>
      <c r="M6" s="110" t="s">
        <v>251</v>
      </c>
      <c r="N6" s="113">
        <v>-8.790686623901166E-4</v>
      </c>
      <c r="O6" s="113">
        <v>-0.26956358433997918</v>
      </c>
      <c r="P6" s="111"/>
      <c r="Q6" s="113">
        <v>-1.0506237597871064E-3</v>
      </c>
      <c r="R6" s="113">
        <v>-1.2872454053257709E-2</v>
      </c>
      <c r="S6" s="113">
        <v>-9.1994892884184262E-3</v>
      </c>
      <c r="T6" s="113">
        <v>-4.3876362866518467E-3</v>
      </c>
      <c r="U6" s="113">
        <v>-2.934439178515008E-3</v>
      </c>
      <c r="V6" s="113">
        <v>-9.12833700999186E-3</v>
      </c>
    </row>
    <row r="7" spans="2:22" x14ac:dyDescent="0.45">
      <c r="B7" s="110" t="s">
        <v>252</v>
      </c>
      <c r="C7" s="112">
        <v>-8.4000000000000005E-2</v>
      </c>
      <c r="D7" s="112" t="s">
        <v>139</v>
      </c>
      <c r="E7" s="112">
        <v>1.3659999999999999</v>
      </c>
      <c r="F7" s="224" t="s">
        <v>139</v>
      </c>
      <c r="G7" s="112">
        <v>0.20536100232606544</v>
      </c>
      <c r="H7" s="112">
        <v>-35.214000000000006</v>
      </c>
      <c r="I7" s="112">
        <v>0.33545656995023643</v>
      </c>
      <c r="J7" s="112" t="s">
        <v>139</v>
      </c>
      <c r="K7" s="112">
        <v>-0.13935447882694432</v>
      </c>
      <c r="M7" s="110" t="s">
        <v>252</v>
      </c>
      <c r="N7" s="113">
        <v>-2.8510334996436211E-4</v>
      </c>
      <c r="O7" s="113" t="s">
        <v>139</v>
      </c>
      <c r="P7" s="113">
        <v>5.0474071993910589E-4</v>
      </c>
      <c r="Q7" s="111"/>
      <c r="R7" s="113">
        <v>7.5636625658747529E-4</v>
      </c>
      <c r="S7" s="113">
        <v>-2.6139822141722467E-2</v>
      </c>
      <c r="T7" s="113">
        <v>5.9182204218312059E-4</v>
      </c>
      <c r="U7" s="113" t="s">
        <v>139</v>
      </c>
      <c r="V7" s="113">
        <v>-1.6439320839805157E-4</v>
      </c>
    </row>
    <row r="8" spans="2:22" x14ac:dyDescent="0.45">
      <c r="B8" s="110" t="s">
        <v>253</v>
      </c>
      <c r="C8" s="112">
        <v>-3.3000000000000002E-2</v>
      </c>
      <c r="D8" s="112">
        <v>-5.2000000000000011E-2</v>
      </c>
      <c r="E8" s="112">
        <v>3.4950000000000006</v>
      </c>
      <c r="F8" s="112">
        <v>-0.20536100232606544</v>
      </c>
      <c r="G8" s="224" t="s">
        <v>139</v>
      </c>
      <c r="H8" s="112">
        <v>-35.223000000000006</v>
      </c>
      <c r="I8" s="112">
        <v>-0.124</v>
      </c>
      <c r="J8" s="112">
        <v>1.2670000000000001</v>
      </c>
      <c r="K8" s="112">
        <v>-3.1999999999999994E-2</v>
      </c>
      <c r="M8" s="110" t="s">
        <v>253</v>
      </c>
      <c r="N8" s="113">
        <v>-1.1200488748599938E-4</v>
      </c>
      <c r="O8" s="113">
        <v>-6.5548146374053032E-5</v>
      </c>
      <c r="P8" s="113">
        <v>1.2914120177065706E-3</v>
      </c>
      <c r="Q8" s="113">
        <v>-1.5794813204792063E-4</v>
      </c>
      <c r="R8" s="111"/>
      <c r="S8" s="113">
        <v>-2.6146502961830253E-2</v>
      </c>
      <c r="T8" s="113">
        <v>-2.1876433435658588E-4</v>
      </c>
      <c r="U8" s="113">
        <v>5.0039494470774095E-3</v>
      </c>
      <c r="V8" s="113">
        <v>-3.7749649046231515E-5</v>
      </c>
    </row>
    <row r="9" spans="2:22" x14ac:dyDescent="0.45">
      <c r="B9" s="110" t="s">
        <v>254</v>
      </c>
      <c r="C9" s="112">
        <v>3.4999999999999996E-2</v>
      </c>
      <c r="D9" s="112">
        <v>-15.914999999999997</v>
      </c>
      <c r="E9" s="112">
        <v>12.392999999999999</v>
      </c>
      <c r="F9" s="112">
        <v>35.214000000000006</v>
      </c>
      <c r="G9" s="112">
        <v>35.223000000000006</v>
      </c>
      <c r="H9" s="224" t="s">
        <v>139</v>
      </c>
      <c r="I9" s="112">
        <v>42.750325200000006</v>
      </c>
      <c r="J9" s="112">
        <v>-73.664477449248807</v>
      </c>
      <c r="K9" s="112">
        <v>53.420048439575758</v>
      </c>
      <c r="M9" s="110" t="s">
        <v>254</v>
      </c>
      <c r="N9" s="113">
        <v>1.1879306248515086E-4</v>
      </c>
      <c r="O9" s="113">
        <v>-2.0061514414289494E-2</v>
      </c>
      <c r="P9" s="113">
        <v>4.5792472490522257E-3</v>
      </c>
      <c r="Q9" s="113">
        <v>2.708394222338446E-2</v>
      </c>
      <c r="R9" s="113">
        <v>0.1297300283599131</v>
      </c>
      <c r="S9" s="111"/>
      <c r="T9" s="113">
        <v>7.5421342225044999E-2</v>
      </c>
      <c r="U9" s="113">
        <v>-0.29093395517080889</v>
      </c>
      <c r="V9" s="113">
        <v>6.3018377519583529E-2</v>
      </c>
    </row>
    <row r="10" spans="2:22" x14ac:dyDescent="0.45">
      <c r="B10" s="110" t="s">
        <v>255</v>
      </c>
      <c r="C10" s="112" t="s">
        <v>139</v>
      </c>
      <c r="D10" s="112">
        <v>0.94500000000000017</v>
      </c>
      <c r="E10" s="112">
        <v>2.4870000000000001</v>
      </c>
      <c r="F10" s="112">
        <v>-0.33545656995023643</v>
      </c>
      <c r="G10" s="112">
        <v>0.124</v>
      </c>
      <c r="H10" s="112">
        <v>-42.750325200000006</v>
      </c>
      <c r="I10" s="224" t="s">
        <v>139</v>
      </c>
      <c r="J10" s="112">
        <v>-24.609453785104211</v>
      </c>
      <c r="K10" s="112">
        <v>-67.877663986493403</v>
      </c>
      <c r="M10" s="110" t="s">
        <v>255</v>
      </c>
      <c r="N10" s="113" t="s">
        <v>139</v>
      </c>
      <c r="O10" s="113">
        <v>1.1912115062207714E-3</v>
      </c>
      <c r="P10" s="113">
        <v>9.1895327268561966E-4</v>
      </c>
      <c r="Q10" s="113">
        <v>-2.5800779119063236E-4</v>
      </c>
      <c r="R10" s="113">
        <v>4.5670509373503738E-4</v>
      </c>
      <c r="S10" s="113">
        <v>-3.1734136912273413E-2</v>
      </c>
      <c r="T10" s="111"/>
      <c r="U10" s="113">
        <v>-9.719373532821568E-2</v>
      </c>
      <c r="V10" s="113">
        <v>-8.0073687299004839E-2</v>
      </c>
    </row>
    <row r="11" spans="2:22" x14ac:dyDescent="0.45">
      <c r="B11" s="110" t="s">
        <v>256</v>
      </c>
      <c r="C11" s="112" t="s">
        <v>139</v>
      </c>
      <c r="D11" s="112" t="s">
        <v>139</v>
      </c>
      <c r="E11" s="112">
        <v>0.74299999999999999</v>
      </c>
      <c r="F11" s="112" t="s">
        <v>139</v>
      </c>
      <c r="G11" s="112">
        <v>-1.2670000000000001</v>
      </c>
      <c r="H11" s="112">
        <v>73.664477449248807</v>
      </c>
      <c r="I11" s="112">
        <v>24.609453785104211</v>
      </c>
      <c r="J11" s="224" t="s">
        <v>139</v>
      </c>
      <c r="K11" s="112">
        <v>-10.77</v>
      </c>
      <c r="M11" s="110" t="s">
        <v>256</v>
      </c>
      <c r="N11" s="113" t="s">
        <v>139</v>
      </c>
      <c r="O11" s="113" t="s">
        <v>139</v>
      </c>
      <c r="P11" s="113">
        <v>2.7454052336365719E-4</v>
      </c>
      <c r="Q11" s="113" t="s">
        <v>139</v>
      </c>
      <c r="R11" s="113">
        <v>-4.6664947884055841E-3</v>
      </c>
      <c r="S11" s="113">
        <v>5.4682124685814994E-2</v>
      </c>
      <c r="T11" s="113">
        <v>4.3416699807882944E-2</v>
      </c>
      <c r="U11" s="111"/>
      <c r="V11" s="113">
        <v>-1.2705116257122296E-2</v>
      </c>
    </row>
    <row r="12" spans="2:22" x14ac:dyDescent="0.45">
      <c r="B12" s="110" t="s">
        <v>257</v>
      </c>
      <c r="C12" s="112">
        <v>0.15</v>
      </c>
      <c r="D12" s="112">
        <v>0.78758197934083451</v>
      </c>
      <c r="E12" s="112">
        <v>7.7379999999999995</v>
      </c>
      <c r="F12" s="112">
        <v>0.13935447882694432</v>
      </c>
      <c r="G12" s="112">
        <v>3.1999999999999994E-2</v>
      </c>
      <c r="H12" s="112">
        <v>-53.420048439575758</v>
      </c>
      <c r="I12" s="112">
        <v>67.877663986493403</v>
      </c>
      <c r="J12" s="112">
        <v>10.77</v>
      </c>
      <c r="K12" s="224" t="s">
        <v>139</v>
      </c>
      <c r="M12" s="110" t="s">
        <v>257</v>
      </c>
      <c r="N12" s="113">
        <v>5.091131249363609E-4</v>
      </c>
      <c r="O12" s="113">
        <v>9.9277959352691192E-4</v>
      </c>
      <c r="P12" s="113">
        <v>2.8592120723929734E-3</v>
      </c>
      <c r="Q12" s="113">
        <v>1.0718091250976351E-4</v>
      </c>
      <c r="R12" s="113">
        <v>1.1785937902839672E-4</v>
      </c>
      <c r="S12" s="113">
        <v>-3.9654414863767508E-2</v>
      </c>
      <c r="T12" s="113">
        <v>0.11975170951359057</v>
      </c>
      <c r="U12" s="113">
        <v>4.2535545023696684E-2</v>
      </c>
      <c r="V12" s="111"/>
    </row>
    <row r="13" spans="2:22" x14ac:dyDescent="0.45">
      <c r="B13" s="114" t="s">
        <v>258</v>
      </c>
      <c r="C13" s="225">
        <v>0.10957031605299702</v>
      </c>
      <c r="D13" s="225">
        <v>-228.38247542946101</v>
      </c>
      <c r="E13" s="225">
        <v>242.32848709274887</v>
      </c>
      <c r="F13" s="225">
        <v>33.530536906550644</v>
      </c>
      <c r="G13" s="225">
        <v>30.907361002326077</v>
      </c>
      <c r="H13" s="225">
        <v>-89.455896190326968</v>
      </c>
      <c r="I13" s="225">
        <v>132.01689954154784</v>
      </c>
      <c r="J13" s="225">
        <v>-86.979931234353018</v>
      </c>
      <c r="K13" s="225">
        <v>-34.074552005085422</v>
      </c>
      <c r="M13" s="114" t="s">
        <v>258</v>
      </c>
      <c r="N13" s="115">
        <v>3.7189124004004021E-4</v>
      </c>
      <c r="O13" s="115">
        <v>-0.28788553709074771</v>
      </c>
      <c r="P13" s="115">
        <v>8.9541035898205279E-2</v>
      </c>
      <c r="Q13" s="115">
        <v>2.5789149891976997E-2</v>
      </c>
      <c r="R13" s="115">
        <v>0.11383507422314489</v>
      </c>
      <c r="S13" s="115">
        <v>-6.6404305558685039E-2</v>
      </c>
      <c r="T13" s="115">
        <v>0.23290797703247568</v>
      </c>
      <c r="U13" s="115">
        <v>-0.34352263520676551</v>
      </c>
      <c r="V13" s="115">
        <v>-4.0196949362485614E-2</v>
      </c>
    </row>
  </sheetData>
  <phoneticPr fontId="1"/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47628-010D-4A08-B2F5-F14E0277F051}">
  <sheetPr codeName="Sheet23">
    <tabColor theme="8" tint="0.79998168889431442"/>
    <pageSetUpPr fitToPage="1"/>
  </sheetPr>
  <dimension ref="A2:R21"/>
  <sheetViews>
    <sheetView showGridLines="0" zoomScaleNormal="100" workbookViewId="0">
      <selection activeCell="P16" sqref="P16"/>
    </sheetView>
  </sheetViews>
  <sheetFormatPr defaultColWidth="9" defaultRowHeight="15" x14ac:dyDescent="0.45"/>
  <cols>
    <col min="1" max="1" width="3.69921875" style="6" customWidth="1"/>
    <col min="2" max="2" width="32.09765625" style="6" bestFit="1" customWidth="1"/>
    <col min="3" max="6" width="11.19921875" style="6" bestFit="1" customWidth="1"/>
    <col min="7" max="7" width="4.8984375" style="6" customWidth="1"/>
    <col min="8" max="8" width="32.8984375" style="6" bestFit="1" customWidth="1"/>
    <col min="9" max="12" width="11.19921875" style="6" bestFit="1" customWidth="1"/>
    <col min="13" max="16384" width="9" style="6"/>
  </cols>
  <sheetData>
    <row r="2" spans="2:18" ht="19.95" customHeight="1" x14ac:dyDescent="0.45">
      <c r="B2" s="6" t="s">
        <v>185</v>
      </c>
      <c r="H2" s="6" t="s">
        <v>186</v>
      </c>
      <c r="M2" s="105"/>
      <c r="N2" s="105"/>
      <c r="O2" s="105"/>
      <c r="P2" s="105"/>
      <c r="Q2" s="105"/>
      <c r="R2" s="105"/>
    </row>
    <row r="3" spans="2:18" ht="19.95" customHeight="1" x14ac:dyDescent="0.45">
      <c r="B3" s="12"/>
      <c r="C3" s="101" t="s">
        <v>161</v>
      </c>
      <c r="D3" s="101" t="s">
        <v>281</v>
      </c>
      <c r="E3" s="101" t="s">
        <v>282</v>
      </c>
      <c r="F3" s="101" t="s">
        <v>283</v>
      </c>
      <c r="G3" s="5"/>
      <c r="H3" s="12"/>
      <c r="I3" s="101" t="s">
        <v>161</v>
      </c>
      <c r="J3" s="101" t="s">
        <v>281</v>
      </c>
      <c r="K3" s="101" t="s">
        <v>282</v>
      </c>
      <c r="L3" s="101" t="s">
        <v>283</v>
      </c>
    </row>
    <row r="4" spans="2:18" ht="19.95" customHeight="1" x14ac:dyDescent="0.45">
      <c r="B4" s="82" t="s">
        <v>160</v>
      </c>
      <c r="C4" s="81">
        <v>664</v>
      </c>
      <c r="D4" s="81">
        <v>662</v>
      </c>
      <c r="E4" s="81">
        <v>658</v>
      </c>
      <c r="F4" s="81">
        <v>658</v>
      </c>
      <c r="G4" s="5"/>
      <c r="H4" s="82" t="s">
        <v>160</v>
      </c>
      <c r="I4" s="81">
        <v>2226.7699999999995</v>
      </c>
      <c r="J4" s="81">
        <v>2158.4999999999986</v>
      </c>
      <c r="K4" s="81">
        <v>2146.670000000001</v>
      </c>
      <c r="L4" s="81">
        <v>2443.3599999999992</v>
      </c>
    </row>
    <row r="5" spans="2:18" ht="19.95" customHeight="1" x14ac:dyDescent="0.45">
      <c r="B5" s="82" t="s">
        <v>159</v>
      </c>
      <c r="C5" s="81">
        <v>11</v>
      </c>
      <c r="D5" s="81">
        <v>13</v>
      </c>
      <c r="E5" s="81">
        <v>17</v>
      </c>
      <c r="F5" s="81">
        <v>16</v>
      </c>
      <c r="G5" s="5"/>
      <c r="H5" s="82" t="s">
        <v>159</v>
      </c>
      <c r="I5" s="81">
        <v>3129.58</v>
      </c>
      <c r="J5" s="81">
        <v>3399.97</v>
      </c>
      <c r="K5" s="81">
        <v>4271.26</v>
      </c>
      <c r="L5" s="81">
        <v>4064.8299999999995</v>
      </c>
    </row>
    <row r="6" spans="2:18" ht="19.95" customHeight="1" x14ac:dyDescent="0.45">
      <c r="B6" s="82" t="s">
        <v>158</v>
      </c>
      <c r="C6" s="81">
        <v>5</v>
      </c>
      <c r="D6" s="81">
        <v>5</v>
      </c>
      <c r="E6" s="81">
        <v>5</v>
      </c>
      <c r="F6" s="81">
        <v>6</v>
      </c>
      <c r="G6" s="5"/>
      <c r="H6" s="82" t="s">
        <v>158</v>
      </c>
      <c r="I6" s="81">
        <v>10745.189999999999</v>
      </c>
      <c r="J6" s="81">
        <v>10361.51</v>
      </c>
      <c r="K6" s="81">
        <v>10465.07</v>
      </c>
      <c r="L6" s="81">
        <v>11902.91</v>
      </c>
    </row>
    <row r="7" spans="2:18" x14ac:dyDescent="0.45">
      <c r="C7" s="5"/>
      <c r="D7" s="5"/>
      <c r="E7" s="5"/>
      <c r="F7" s="5"/>
      <c r="G7" s="5"/>
      <c r="H7" s="5"/>
      <c r="I7" s="5"/>
      <c r="J7" s="5"/>
      <c r="K7" s="5"/>
      <c r="L7" s="5"/>
    </row>
    <row r="10" spans="2:18" x14ac:dyDescent="0.45">
      <c r="B10" s="69"/>
      <c r="C10" s="80"/>
      <c r="D10" s="80"/>
      <c r="E10" s="80"/>
      <c r="F10" s="80"/>
    </row>
    <row r="11" spans="2:18" x14ac:dyDescent="0.45">
      <c r="B11" s="69"/>
      <c r="C11" s="80"/>
      <c r="D11" s="80"/>
      <c r="E11" s="80"/>
      <c r="F11" s="80"/>
    </row>
    <row r="12" spans="2:18" x14ac:dyDescent="0.45">
      <c r="B12" s="69"/>
      <c r="C12" s="80"/>
      <c r="D12" s="80"/>
      <c r="E12" s="80"/>
      <c r="F12" s="80"/>
    </row>
    <row r="13" spans="2:18" x14ac:dyDescent="0.45">
      <c r="B13" s="79"/>
      <c r="C13" s="79"/>
    </row>
    <row r="14" spans="2:18" x14ac:dyDescent="0.45"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</row>
    <row r="15" spans="2:18" x14ac:dyDescent="0.45"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</row>
    <row r="16" spans="2:18" x14ac:dyDescent="0.45"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</row>
    <row r="17" spans="1:18" x14ac:dyDescent="0.45"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</row>
    <row r="18" spans="1:18" x14ac:dyDescent="0.45">
      <c r="A18" s="7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</row>
    <row r="19" spans="1:18" x14ac:dyDescent="0.45">
      <c r="A19" s="79"/>
      <c r="B19" s="7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</row>
    <row r="20" spans="1:18" x14ac:dyDescent="0.45">
      <c r="A20" s="79"/>
      <c r="B20" s="79"/>
    </row>
    <row r="21" spans="1:18" x14ac:dyDescent="0.45">
      <c r="A21" s="79"/>
      <c r="B21" s="79"/>
    </row>
  </sheetData>
  <phoneticPr fontId="1"/>
  <pageMargins left="0.7" right="0.7" top="0.75" bottom="0.75" header="0.3" footer="0.3"/>
  <pageSetup paperSize="9" scale="83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D7653-4D9F-4D6E-9286-96699FCEA748}">
  <sheetPr codeName="Sheet24">
    <tabColor theme="8" tint="0.79998168889431442"/>
    <pageSetUpPr fitToPage="1"/>
  </sheetPr>
  <dimension ref="A2:R21"/>
  <sheetViews>
    <sheetView showGridLines="0" zoomScaleNormal="100" workbookViewId="0"/>
  </sheetViews>
  <sheetFormatPr defaultColWidth="9" defaultRowHeight="15" x14ac:dyDescent="0.45"/>
  <cols>
    <col min="1" max="1" width="3.69921875" style="6" customWidth="1"/>
    <col min="2" max="2" width="32.09765625" style="6" bestFit="1" customWidth="1"/>
    <col min="3" max="6" width="11.19921875" style="6" bestFit="1" customWidth="1"/>
    <col min="7" max="7" width="4.8984375" style="6" customWidth="1"/>
    <col min="8" max="8" width="32.8984375" style="6" bestFit="1" customWidth="1"/>
    <col min="9" max="12" width="11.19921875" style="6" bestFit="1" customWidth="1"/>
    <col min="13" max="16384" width="9" style="6"/>
  </cols>
  <sheetData>
    <row r="2" spans="2:18" ht="19.95" customHeight="1" x14ac:dyDescent="0.45">
      <c r="B2" s="6" t="s">
        <v>187</v>
      </c>
      <c r="H2" s="6" t="s">
        <v>188</v>
      </c>
      <c r="M2" s="105"/>
      <c r="N2" s="105"/>
      <c r="O2" s="105"/>
      <c r="P2" s="105"/>
      <c r="Q2" s="105"/>
      <c r="R2" s="105"/>
    </row>
    <row r="3" spans="2:18" ht="19.95" customHeight="1" x14ac:dyDescent="0.45">
      <c r="B3" s="12"/>
      <c r="C3" s="101" t="s">
        <v>161</v>
      </c>
      <c r="D3" s="101" t="s">
        <v>281</v>
      </c>
      <c r="E3" s="101" t="s">
        <v>282</v>
      </c>
      <c r="F3" s="101" t="s">
        <v>283</v>
      </c>
      <c r="G3" s="5"/>
      <c r="H3" s="12"/>
      <c r="I3" s="101" t="s">
        <v>161</v>
      </c>
      <c r="J3" s="101" t="s">
        <v>281</v>
      </c>
      <c r="K3" s="101" t="s">
        <v>282</v>
      </c>
      <c r="L3" s="101" t="s">
        <v>283</v>
      </c>
    </row>
    <row r="4" spans="2:18" ht="19.95" customHeight="1" x14ac:dyDescent="0.45">
      <c r="B4" s="82" t="s">
        <v>164</v>
      </c>
      <c r="C4" s="81">
        <v>638</v>
      </c>
      <c r="D4" s="81">
        <v>639</v>
      </c>
      <c r="E4" s="81">
        <v>635</v>
      </c>
      <c r="F4" s="81">
        <v>632</v>
      </c>
      <c r="G4" s="5"/>
      <c r="H4" s="82" t="s">
        <v>164</v>
      </c>
      <c r="I4" s="81">
        <v>384.61400000000043</v>
      </c>
      <c r="J4" s="81">
        <v>424.53999999999974</v>
      </c>
      <c r="K4" s="81">
        <v>442.83299999999957</v>
      </c>
      <c r="L4" s="81">
        <v>449.25599999999991</v>
      </c>
    </row>
    <row r="5" spans="2:18" ht="19.95" customHeight="1" x14ac:dyDescent="0.45">
      <c r="B5" s="82" t="s">
        <v>163</v>
      </c>
      <c r="C5" s="81">
        <v>32</v>
      </c>
      <c r="D5" s="81">
        <v>30</v>
      </c>
      <c r="E5" s="81">
        <v>33</v>
      </c>
      <c r="F5" s="81">
        <v>36</v>
      </c>
      <c r="G5" s="5"/>
      <c r="H5" s="82" t="s">
        <v>163</v>
      </c>
      <c r="I5" s="81">
        <v>921.55166000000031</v>
      </c>
      <c r="J5" s="81">
        <v>910.76321999999982</v>
      </c>
      <c r="K5" s="81">
        <v>993.07447999999999</v>
      </c>
      <c r="L5" s="81">
        <v>1162.64573</v>
      </c>
    </row>
    <row r="6" spans="2:18" ht="19.95" customHeight="1" x14ac:dyDescent="0.45">
      <c r="B6" s="82" t="s">
        <v>162</v>
      </c>
      <c r="C6" s="81">
        <v>10</v>
      </c>
      <c r="D6" s="81">
        <v>11</v>
      </c>
      <c r="E6" s="81">
        <v>12</v>
      </c>
      <c r="F6" s="81">
        <v>12</v>
      </c>
      <c r="G6" s="5"/>
      <c r="H6" s="82" t="s">
        <v>162</v>
      </c>
      <c r="I6" s="81">
        <v>7199.0410000000011</v>
      </c>
      <c r="J6" s="81">
        <v>7122.9720000000007</v>
      </c>
      <c r="K6" s="81">
        <v>7373.6549999999997</v>
      </c>
      <c r="L6" s="81">
        <v>7490.3549999999987</v>
      </c>
    </row>
    <row r="7" spans="2:18" x14ac:dyDescent="0.45">
      <c r="C7" s="5"/>
      <c r="D7" s="5"/>
      <c r="E7" s="5"/>
      <c r="F7" s="5"/>
      <c r="G7" s="5"/>
      <c r="H7" s="5"/>
      <c r="I7" s="5"/>
      <c r="J7" s="5"/>
      <c r="K7" s="5"/>
      <c r="L7" s="5"/>
    </row>
    <row r="10" spans="2:18" x14ac:dyDescent="0.45">
      <c r="B10" s="69"/>
      <c r="C10" s="80"/>
      <c r="D10" s="80"/>
      <c r="E10" s="80"/>
      <c r="F10" s="80"/>
    </row>
    <row r="11" spans="2:18" x14ac:dyDescent="0.45">
      <c r="B11" s="69"/>
      <c r="C11" s="80"/>
      <c r="D11" s="80"/>
      <c r="E11" s="80"/>
      <c r="F11" s="80"/>
    </row>
    <row r="12" spans="2:18" x14ac:dyDescent="0.45">
      <c r="B12" s="69"/>
      <c r="C12" s="80"/>
      <c r="D12" s="80"/>
      <c r="E12" s="80"/>
      <c r="F12" s="80"/>
    </row>
    <row r="13" spans="2:18" x14ac:dyDescent="0.45">
      <c r="B13" s="79"/>
      <c r="C13" s="79"/>
    </row>
    <row r="14" spans="2:18" x14ac:dyDescent="0.45"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</row>
    <row r="15" spans="2:18" x14ac:dyDescent="0.45"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</row>
    <row r="16" spans="2:18" x14ac:dyDescent="0.45"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</row>
    <row r="17" spans="1:18" x14ac:dyDescent="0.45"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</row>
    <row r="18" spans="1:18" x14ac:dyDescent="0.45">
      <c r="A18" s="7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</row>
    <row r="19" spans="1:18" x14ac:dyDescent="0.45">
      <c r="A19" s="79"/>
      <c r="B19" s="7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</row>
    <row r="20" spans="1:18" x14ac:dyDescent="0.45">
      <c r="A20" s="79"/>
      <c r="B20" s="79"/>
    </row>
    <row r="21" spans="1:18" x14ac:dyDescent="0.45">
      <c r="A21" s="79"/>
      <c r="B21" s="79"/>
    </row>
  </sheetData>
  <phoneticPr fontId="1"/>
  <pageMargins left="0.7" right="0.7" top="0.75" bottom="0.75" header="0.3" footer="0.3"/>
  <pageSetup paperSize="9" scale="83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17279-5AAC-4C03-9B5B-6C819F89323B}">
  <sheetPr codeName="Sheet25">
    <tabColor theme="8" tint="0.79998168889431442"/>
  </sheetPr>
  <dimension ref="B1:V35"/>
  <sheetViews>
    <sheetView showGridLines="0" zoomScaleNormal="100" workbookViewId="0"/>
  </sheetViews>
  <sheetFormatPr defaultColWidth="9" defaultRowHeight="15" x14ac:dyDescent="0.45"/>
  <cols>
    <col min="1" max="1" width="2.3984375" style="6" customWidth="1"/>
    <col min="2" max="2" width="13.5" style="6" customWidth="1"/>
    <col min="3" max="10" width="9" style="6" customWidth="1"/>
    <col min="11" max="12" width="9" style="6"/>
    <col min="13" max="14" width="9.19921875" style="6" customWidth="1"/>
    <col min="15" max="16384" width="9" style="6"/>
  </cols>
  <sheetData>
    <row r="1" spans="2:22" x14ac:dyDescent="0.45">
      <c r="B1" s="9"/>
      <c r="C1" s="9"/>
      <c r="D1" s="9"/>
      <c r="E1" s="9"/>
      <c r="F1" s="9"/>
      <c r="G1" s="9"/>
      <c r="L1" s="8"/>
      <c r="M1" s="13"/>
      <c r="N1" s="13"/>
      <c r="O1" s="14"/>
      <c r="P1" s="14"/>
      <c r="Q1" s="14"/>
      <c r="R1" s="14"/>
      <c r="S1" s="14"/>
      <c r="T1" s="14"/>
      <c r="U1" s="14"/>
      <c r="V1" s="14"/>
    </row>
    <row r="2" spans="2:22" ht="21.6" customHeight="1" x14ac:dyDescent="0.45">
      <c r="B2" s="6" t="s">
        <v>202</v>
      </c>
      <c r="N2" s="27" t="s">
        <v>97</v>
      </c>
      <c r="O2" s="11"/>
      <c r="P2" s="9"/>
      <c r="Q2" s="9"/>
      <c r="R2" s="9"/>
      <c r="S2" s="9"/>
      <c r="T2" s="9"/>
      <c r="U2" s="9"/>
      <c r="V2" s="9"/>
    </row>
    <row r="3" spans="2:22" x14ac:dyDescent="0.45">
      <c r="B3" s="221"/>
      <c r="C3" s="222"/>
      <c r="D3" s="85">
        <v>1</v>
      </c>
      <c r="E3" s="85">
        <v>2</v>
      </c>
      <c r="F3" s="85">
        <v>3</v>
      </c>
      <c r="G3" s="85">
        <v>4</v>
      </c>
      <c r="H3" s="85">
        <v>5</v>
      </c>
      <c r="I3" s="85">
        <v>6</v>
      </c>
      <c r="J3" s="85">
        <v>7</v>
      </c>
      <c r="K3" s="85">
        <v>8</v>
      </c>
      <c r="L3" s="85">
        <v>9</v>
      </c>
      <c r="M3" s="85">
        <v>10</v>
      </c>
      <c r="N3" s="85" t="s">
        <v>313</v>
      </c>
      <c r="O3" s="11"/>
      <c r="P3" s="8"/>
      <c r="Q3" s="8"/>
      <c r="R3" s="8"/>
      <c r="S3" s="8"/>
      <c r="T3" s="8"/>
      <c r="U3" s="8"/>
      <c r="V3" s="8"/>
    </row>
    <row r="4" spans="2:22" x14ac:dyDescent="0.45">
      <c r="B4" s="238" t="s">
        <v>42</v>
      </c>
      <c r="C4" s="239"/>
      <c r="D4" s="7">
        <v>265</v>
      </c>
      <c r="E4" s="7">
        <v>44</v>
      </c>
      <c r="F4" s="7">
        <v>24</v>
      </c>
      <c r="G4" s="7">
        <v>22</v>
      </c>
      <c r="H4" s="7">
        <v>14</v>
      </c>
      <c r="I4" s="7">
        <v>14</v>
      </c>
      <c r="J4" s="7">
        <v>16</v>
      </c>
      <c r="K4" s="7">
        <v>19</v>
      </c>
      <c r="L4" s="7">
        <v>90</v>
      </c>
      <c r="M4" s="7">
        <v>14</v>
      </c>
      <c r="N4" s="7">
        <v>158</v>
      </c>
      <c r="O4" s="11"/>
      <c r="P4" s="14"/>
      <c r="Q4" s="14"/>
      <c r="R4" s="14"/>
      <c r="S4" s="14"/>
      <c r="T4" s="14"/>
      <c r="U4" s="14"/>
      <c r="V4" s="14"/>
    </row>
    <row r="5" spans="2:22" x14ac:dyDescent="0.45">
      <c r="B5" s="238" t="s">
        <v>43</v>
      </c>
      <c r="C5" s="239"/>
      <c r="D5" s="28">
        <v>38.970588235294116</v>
      </c>
      <c r="E5" s="28">
        <v>6.4705882352941186</v>
      </c>
      <c r="F5" s="28">
        <v>3.5294117647058822</v>
      </c>
      <c r="G5" s="28">
        <v>3.2352941176470593</v>
      </c>
      <c r="H5" s="28">
        <v>2.0588235294117645</v>
      </c>
      <c r="I5" s="28">
        <v>2.0588235294117645</v>
      </c>
      <c r="J5" s="28">
        <v>2.3529411764705883</v>
      </c>
      <c r="K5" s="28">
        <v>2.7941176470588238</v>
      </c>
      <c r="L5" s="28">
        <v>13.23529411764706</v>
      </c>
      <c r="M5" s="28">
        <v>2.0588235294117645</v>
      </c>
      <c r="N5" s="28">
        <v>23.235294117647058</v>
      </c>
      <c r="O5" s="11"/>
      <c r="P5" s="14"/>
      <c r="Q5" s="14"/>
      <c r="R5" s="14"/>
      <c r="S5" s="14"/>
      <c r="T5" s="14"/>
      <c r="U5" s="14"/>
      <c r="V5" s="14"/>
    </row>
    <row r="6" spans="2:22" x14ac:dyDescent="0.45">
      <c r="L6" s="9"/>
      <c r="M6" s="84"/>
      <c r="N6" s="84"/>
      <c r="O6" s="11"/>
      <c r="P6" s="9"/>
      <c r="Q6" s="9"/>
      <c r="R6" s="9"/>
      <c r="S6" s="9"/>
      <c r="T6" s="9"/>
      <c r="U6" s="9"/>
      <c r="V6" s="9"/>
    </row>
    <row r="7" spans="2:22" x14ac:dyDescent="0.45">
      <c r="L7" s="4"/>
      <c r="M7" s="4"/>
      <c r="N7" s="4"/>
      <c r="O7" s="11"/>
      <c r="P7" s="9"/>
      <c r="Q7" s="9"/>
      <c r="R7" s="9"/>
      <c r="S7" s="9"/>
      <c r="T7" s="9"/>
      <c r="U7" s="9"/>
      <c r="V7" s="9"/>
    </row>
    <row r="8" spans="2:22" x14ac:dyDescent="0.45">
      <c r="L8" s="9"/>
      <c r="M8" s="4"/>
      <c r="N8" s="4"/>
      <c r="O8" s="11"/>
      <c r="P8" s="8"/>
      <c r="Q8" s="8"/>
      <c r="R8" s="8"/>
      <c r="S8" s="8"/>
      <c r="T8" s="8"/>
      <c r="U8" s="8"/>
      <c r="V8" s="8"/>
    </row>
    <row r="9" spans="2:22" x14ac:dyDescent="0.45">
      <c r="L9" s="8"/>
      <c r="M9" s="14"/>
      <c r="N9" s="14"/>
      <c r="O9" s="11"/>
      <c r="P9" s="14"/>
      <c r="Q9" s="14"/>
      <c r="R9" s="14"/>
      <c r="S9" s="14"/>
      <c r="T9" s="14"/>
      <c r="U9" s="14"/>
      <c r="V9" s="14"/>
    </row>
    <row r="10" spans="2:22" x14ac:dyDescent="0.45">
      <c r="L10" s="8"/>
      <c r="M10" s="14"/>
      <c r="N10" s="14"/>
      <c r="O10" s="11"/>
      <c r="P10" s="14"/>
      <c r="Q10" s="14"/>
      <c r="R10" s="14"/>
      <c r="S10" s="14"/>
      <c r="T10" s="14"/>
      <c r="U10" s="14"/>
      <c r="V10" s="14"/>
    </row>
    <row r="11" spans="2:22" x14ac:dyDescent="0.45"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2:22" x14ac:dyDescent="0.45"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2:22" x14ac:dyDescent="0.45">
      <c r="L13" s="10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2:22" x14ac:dyDescent="0.45">
      <c r="L14" s="9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2:22" x14ac:dyDescent="0.45">
      <c r="L15" s="8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2:22" x14ac:dyDescent="0.45">
      <c r="L16" s="8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2:22" x14ac:dyDescent="0.45">
      <c r="L17" s="8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2:22" x14ac:dyDescent="0.45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2:22" x14ac:dyDescent="0.45">
      <c r="L19" s="10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2:22" x14ac:dyDescent="0.45">
      <c r="L20" s="9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2:22" x14ac:dyDescent="0.45">
      <c r="L21" s="8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2:22" x14ac:dyDescent="0.45">
      <c r="L22" s="8"/>
      <c r="M22" s="14"/>
      <c r="N22" s="14"/>
      <c r="O22" s="14"/>
      <c r="P22" s="14"/>
      <c r="Q22" s="14"/>
      <c r="R22" s="14"/>
      <c r="S22" s="14"/>
      <c r="T22" s="14"/>
      <c r="U22" s="14"/>
      <c r="V22" s="14"/>
    </row>
    <row r="23" spans="2:22" x14ac:dyDescent="0.45">
      <c r="L23" s="8"/>
      <c r="M23" s="14"/>
      <c r="N23" s="14"/>
      <c r="O23" s="14"/>
      <c r="P23" s="14"/>
      <c r="Q23" s="14"/>
      <c r="R23" s="14"/>
      <c r="S23" s="14"/>
      <c r="T23" s="14"/>
      <c r="U23" s="14"/>
      <c r="V23" s="14"/>
    </row>
    <row r="29" spans="2:22" x14ac:dyDescent="0.45"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</row>
    <row r="30" spans="2:22" ht="21.6" customHeight="1" x14ac:dyDescent="0.45"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</row>
    <row r="31" spans="2:22" x14ac:dyDescent="0.45"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</row>
    <row r="32" spans="2:22" x14ac:dyDescent="0.45"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</row>
    <row r="33" spans="2:14" x14ac:dyDescent="0.45"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</row>
    <row r="34" spans="2:14" x14ac:dyDescent="0.45"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</row>
    <row r="35" spans="2:14" x14ac:dyDescent="0.45"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</row>
  </sheetData>
  <mergeCells count="2">
    <mergeCell ref="B4:C4"/>
    <mergeCell ref="B5:C5"/>
  </mergeCells>
  <phoneticPr fontId="1"/>
  <pageMargins left="0.7" right="0.7" top="0.75" bottom="0.75" header="0.3" footer="0.3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FC451-AEFE-4C8C-AA98-B2C4EA5CAD47}">
  <sheetPr codeName="Sheet26">
    <tabColor theme="8" tint="0.79998168889431442"/>
  </sheetPr>
  <dimension ref="A1:S55"/>
  <sheetViews>
    <sheetView showGridLines="0" zoomScaleNormal="100" workbookViewId="0"/>
  </sheetViews>
  <sheetFormatPr defaultColWidth="9" defaultRowHeight="15" x14ac:dyDescent="0.45"/>
  <cols>
    <col min="1" max="1" width="2.3984375" style="6" customWidth="1"/>
    <col min="2" max="2" width="20.5" style="6" customWidth="1"/>
    <col min="3" max="3" width="15" style="6" customWidth="1"/>
    <col min="4" max="15" width="9" style="6"/>
    <col min="16" max="16" width="10" style="6" customWidth="1"/>
    <col min="17" max="16384" width="9" style="6"/>
  </cols>
  <sheetData>
    <row r="1" spans="2:19" x14ac:dyDescent="0.45">
      <c r="O1" s="8"/>
      <c r="P1" s="9"/>
      <c r="Q1" s="14"/>
      <c r="R1" s="14"/>
      <c r="S1" s="14"/>
    </row>
    <row r="2" spans="2:19" ht="21.6" customHeight="1" x14ac:dyDescent="0.45">
      <c r="B2" s="6" t="s">
        <v>222</v>
      </c>
      <c r="N2" s="27" t="s">
        <v>96</v>
      </c>
      <c r="Q2" s="9"/>
      <c r="R2" s="9"/>
      <c r="S2" s="9"/>
    </row>
    <row r="3" spans="2:19" x14ac:dyDescent="0.45">
      <c r="B3" s="241"/>
      <c r="C3" s="241"/>
      <c r="D3" s="101" t="s">
        <v>20</v>
      </c>
      <c r="E3" s="101" t="s">
        <v>21</v>
      </c>
      <c r="F3" s="101" t="s">
        <v>22</v>
      </c>
      <c r="G3" s="101" t="s">
        <v>23</v>
      </c>
      <c r="H3" s="101" t="s">
        <v>24</v>
      </c>
      <c r="I3" s="101" t="s">
        <v>25</v>
      </c>
      <c r="J3" s="101" t="s">
        <v>26</v>
      </c>
      <c r="K3" s="101" t="s">
        <v>27</v>
      </c>
      <c r="L3" s="101" t="s">
        <v>28</v>
      </c>
      <c r="M3" s="101" t="s">
        <v>29</v>
      </c>
      <c r="N3" s="220" t="s">
        <v>314</v>
      </c>
      <c r="Q3" s="8"/>
      <c r="R3" s="8"/>
      <c r="S3" s="8"/>
    </row>
    <row r="4" spans="2:19" x14ac:dyDescent="0.45">
      <c r="B4" s="240" t="s">
        <v>289</v>
      </c>
      <c r="C4" s="240"/>
      <c r="D4" s="68">
        <v>149</v>
      </c>
      <c r="E4" s="68">
        <v>220</v>
      </c>
      <c r="F4" s="68">
        <v>335</v>
      </c>
      <c r="G4" s="68">
        <v>236</v>
      </c>
      <c r="H4" s="68">
        <v>130</v>
      </c>
      <c r="I4" s="68">
        <v>223</v>
      </c>
      <c r="J4" s="68">
        <v>195</v>
      </c>
      <c r="K4" s="68">
        <v>154</v>
      </c>
      <c r="L4" s="68">
        <v>220</v>
      </c>
      <c r="M4" s="68">
        <v>20</v>
      </c>
      <c r="N4" s="68">
        <v>688</v>
      </c>
      <c r="Q4" s="14"/>
      <c r="R4" s="14"/>
      <c r="S4" s="14"/>
    </row>
    <row r="5" spans="2:19" x14ac:dyDescent="0.45">
      <c r="B5" s="240" t="s">
        <v>290</v>
      </c>
      <c r="C5" s="240"/>
      <c r="D5" s="86">
        <v>152</v>
      </c>
      <c r="E5" s="86">
        <v>226</v>
      </c>
      <c r="F5" s="86">
        <v>323</v>
      </c>
      <c r="G5" s="86">
        <v>237</v>
      </c>
      <c r="H5" s="86">
        <v>137</v>
      </c>
      <c r="I5" s="86">
        <v>215</v>
      </c>
      <c r="J5" s="86">
        <v>199</v>
      </c>
      <c r="K5" s="86">
        <v>153</v>
      </c>
      <c r="L5" s="86">
        <v>219</v>
      </c>
      <c r="M5" s="86">
        <v>20</v>
      </c>
      <c r="N5" s="86">
        <v>680</v>
      </c>
      <c r="Q5" s="14"/>
      <c r="R5" s="14"/>
      <c r="S5" s="14"/>
    </row>
    <row r="6" spans="2:19" x14ac:dyDescent="0.45">
      <c r="B6" s="240" t="s">
        <v>165</v>
      </c>
      <c r="C6" s="240"/>
      <c r="D6" s="68">
        <v>3</v>
      </c>
      <c r="E6" s="68">
        <v>6</v>
      </c>
      <c r="F6" s="68">
        <v>-12</v>
      </c>
      <c r="G6" s="68">
        <v>1</v>
      </c>
      <c r="H6" s="68">
        <v>7</v>
      </c>
      <c r="I6" s="68">
        <v>-8</v>
      </c>
      <c r="J6" s="68">
        <v>4</v>
      </c>
      <c r="K6" s="68">
        <v>-1</v>
      </c>
      <c r="L6" s="68">
        <v>-1</v>
      </c>
      <c r="M6" s="68">
        <v>0</v>
      </c>
      <c r="N6" s="68">
        <v>-8</v>
      </c>
      <c r="Q6" s="9"/>
      <c r="R6" s="9"/>
      <c r="S6" s="9"/>
    </row>
    <row r="7" spans="2:19" x14ac:dyDescent="0.45">
      <c r="Q7" s="9"/>
      <c r="R7" s="9"/>
      <c r="S7" s="9"/>
    </row>
    <row r="8" spans="2:19" x14ac:dyDescent="0.45">
      <c r="Q8" s="8"/>
      <c r="R8" s="8"/>
      <c r="S8" s="8"/>
    </row>
    <row r="9" spans="2:19" x14ac:dyDescent="0.45">
      <c r="Q9" s="14"/>
      <c r="R9" s="14"/>
      <c r="S9" s="14"/>
    </row>
    <row r="10" spans="2:19" x14ac:dyDescent="0.45">
      <c r="Q10" s="14"/>
      <c r="R10" s="14"/>
      <c r="S10" s="14"/>
    </row>
    <row r="11" spans="2:19" x14ac:dyDescent="0.45">
      <c r="Q11" s="9"/>
      <c r="R11" s="9"/>
      <c r="S11" s="9"/>
    </row>
    <row r="12" spans="2:19" x14ac:dyDescent="0.45">
      <c r="Q12" s="9"/>
      <c r="R12" s="9"/>
      <c r="S12" s="9"/>
    </row>
    <row r="13" spans="2:19" x14ac:dyDescent="0.45">
      <c r="Q13" s="9"/>
      <c r="R13" s="9"/>
      <c r="S13" s="9"/>
    </row>
    <row r="14" spans="2:19" x14ac:dyDescent="0.45">
      <c r="Q14" s="8"/>
      <c r="R14" s="8"/>
      <c r="S14" s="8"/>
    </row>
    <row r="15" spans="2:19" x14ac:dyDescent="0.45">
      <c r="Q15" s="11"/>
      <c r="R15" s="11"/>
      <c r="S15" s="11"/>
    </row>
    <row r="16" spans="2:19" x14ac:dyDescent="0.45">
      <c r="Q16" s="11"/>
      <c r="R16" s="11"/>
      <c r="S16" s="11"/>
    </row>
    <row r="17" spans="1:19" x14ac:dyDescent="0.45">
      <c r="Q17" s="11"/>
      <c r="R17" s="11"/>
      <c r="S17" s="11"/>
    </row>
    <row r="18" spans="1:19" x14ac:dyDescent="0.45">
      <c r="Q18" s="9"/>
      <c r="R18" s="9"/>
      <c r="S18" s="9"/>
    </row>
    <row r="19" spans="1:19" x14ac:dyDescent="0.45">
      <c r="Q19" s="9"/>
      <c r="R19" s="9"/>
      <c r="S19" s="9"/>
    </row>
    <row r="20" spans="1:19" x14ac:dyDescent="0.45">
      <c r="Q20" s="8"/>
      <c r="R20" s="8"/>
      <c r="S20" s="8"/>
    </row>
    <row r="21" spans="1:19" x14ac:dyDescent="0.45">
      <c r="Q21" s="14"/>
      <c r="R21" s="14"/>
      <c r="S21" s="14"/>
    </row>
    <row r="22" spans="1:19" x14ac:dyDescent="0.45">
      <c r="Q22" s="14"/>
      <c r="R22" s="14"/>
      <c r="S22" s="14"/>
    </row>
    <row r="23" spans="1:19" x14ac:dyDescent="0.45">
      <c r="Q23" s="14"/>
      <c r="R23" s="14"/>
      <c r="S23" s="14"/>
    </row>
    <row r="29" spans="1:19" x14ac:dyDescent="0.45">
      <c r="A29" s="83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</row>
    <row r="30" spans="1:19" ht="21.6" customHeight="1" x14ac:dyDescent="0.45">
      <c r="A30" s="83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</row>
    <row r="31" spans="1:19" x14ac:dyDescent="0.45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</row>
    <row r="32" spans="1:19" x14ac:dyDescent="0.45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</row>
    <row r="33" spans="1:15" x14ac:dyDescent="0.45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</row>
    <row r="34" spans="1:15" x14ac:dyDescent="0.45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</row>
    <row r="35" spans="1:15" x14ac:dyDescent="0.45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</row>
    <row r="36" spans="1:15" x14ac:dyDescent="0.45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</row>
    <row r="37" spans="1:15" x14ac:dyDescent="0.45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</row>
    <row r="55" spans="13:13" x14ac:dyDescent="0.45">
      <c r="M55" s="9"/>
    </row>
  </sheetData>
  <mergeCells count="4">
    <mergeCell ref="B6:C6"/>
    <mergeCell ref="B3:C3"/>
    <mergeCell ref="B4:C4"/>
    <mergeCell ref="B5:C5"/>
  </mergeCells>
  <phoneticPr fontId="1"/>
  <pageMargins left="0.7" right="0.7" top="0.75" bottom="0.75" header="0.3" footer="0.3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D0203-2908-4890-B1F7-B8C68614F5CF}">
  <sheetPr codeName="Sheet20">
    <tabColor theme="8" tint="0.79998168889431442"/>
  </sheetPr>
  <dimension ref="B2:L10"/>
  <sheetViews>
    <sheetView showGridLines="0" zoomScale="89" zoomScaleNormal="100" workbookViewId="0">
      <selection activeCell="L8" sqref="L8"/>
    </sheetView>
  </sheetViews>
  <sheetFormatPr defaultColWidth="9" defaultRowHeight="15" x14ac:dyDescent="0.3"/>
  <cols>
    <col min="1" max="1" width="3.59765625" style="106" customWidth="1"/>
    <col min="2" max="2" width="43.19921875" style="106" bestFit="1" customWidth="1"/>
    <col min="3" max="16384" width="9" style="106"/>
  </cols>
  <sheetData>
    <row r="2" spans="2:12" x14ac:dyDescent="0.3">
      <c r="B2" s="83" t="s">
        <v>303</v>
      </c>
      <c r="C2" s="99"/>
      <c r="D2" s="99"/>
      <c r="E2" s="99"/>
      <c r="F2" s="99"/>
      <c r="G2" s="99"/>
      <c r="H2" s="99"/>
      <c r="I2" s="99"/>
      <c r="J2" s="99"/>
      <c r="K2" s="99"/>
      <c r="L2" s="99" t="s">
        <v>304</v>
      </c>
    </row>
    <row r="3" spans="2:12" x14ac:dyDescent="0.3">
      <c r="B3" s="217"/>
      <c r="C3" s="217">
        <v>2024</v>
      </c>
      <c r="D3" s="217">
        <v>2025</v>
      </c>
      <c r="E3" s="217">
        <v>2026</v>
      </c>
      <c r="F3" s="217">
        <v>2027</v>
      </c>
      <c r="G3" s="217">
        <v>2028</v>
      </c>
      <c r="H3" s="217">
        <v>2029</v>
      </c>
      <c r="I3" s="217">
        <v>2030</v>
      </c>
      <c r="J3" s="217">
        <v>2031</v>
      </c>
      <c r="K3" s="217">
        <v>2032</v>
      </c>
      <c r="L3" s="217">
        <v>2033</v>
      </c>
    </row>
    <row r="4" spans="2:12" x14ac:dyDescent="0.3">
      <c r="B4" s="217" t="s">
        <v>305</v>
      </c>
      <c r="C4" s="218">
        <v>15857</v>
      </c>
      <c r="D4" s="218">
        <v>15941</v>
      </c>
      <c r="E4" s="218">
        <v>15997</v>
      </c>
      <c r="F4" s="218">
        <v>16060</v>
      </c>
      <c r="G4" s="218">
        <v>16117</v>
      </c>
      <c r="H4" s="218">
        <v>16173</v>
      </c>
      <c r="I4" s="218">
        <v>16185</v>
      </c>
      <c r="J4" s="218">
        <v>16185</v>
      </c>
      <c r="K4" s="218">
        <v>16179</v>
      </c>
      <c r="L4" s="218">
        <v>16163</v>
      </c>
    </row>
    <row r="5" spans="2:12" x14ac:dyDescent="0.3">
      <c r="B5" s="217" t="s">
        <v>306</v>
      </c>
      <c r="C5" s="218">
        <v>12860</v>
      </c>
      <c r="D5" s="218">
        <v>10119</v>
      </c>
      <c r="E5" s="218">
        <v>6359</v>
      </c>
      <c r="F5" s="218">
        <v>5524</v>
      </c>
      <c r="G5" s="218">
        <v>5478</v>
      </c>
      <c r="H5" s="218">
        <v>5019</v>
      </c>
      <c r="I5" s="218">
        <v>4969</v>
      </c>
      <c r="J5" s="218">
        <v>4959</v>
      </c>
      <c r="K5" s="218">
        <v>4877</v>
      </c>
      <c r="L5" s="218">
        <v>4869</v>
      </c>
    </row>
    <row r="6" spans="2:12" x14ac:dyDescent="0.3">
      <c r="B6" s="217" t="s">
        <v>307</v>
      </c>
      <c r="C6" s="218">
        <v>11047.756999999998</v>
      </c>
      <c r="D6" s="218">
        <v>8315.6735000000008</v>
      </c>
      <c r="E6" s="218">
        <v>4312.0780999999997</v>
      </c>
      <c r="F6" s="218">
        <v>3546.9213999999997</v>
      </c>
      <c r="G6" s="218">
        <v>3499.6902999999998</v>
      </c>
      <c r="H6" s="218">
        <v>3075.0112999999997</v>
      </c>
      <c r="I6" s="218">
        <v>3043.8500999999997</v>
      </c>
      <c r="J6" s="218">
        <v>3030.3478999999998</v>
      </c>
      <c r="K6" s="218">
        <v>2958.5976000000001</v>
      </c>
      <c r="L6" s="218">
        <v>2943.4933000000001</v>
      </c>
    </row>
    <row r="7" spans="2:12" x14ac:dyDescent="0.3">
      <c r="B7" s="217" t="s">
        <v>308</v>
      </c>
      <c r="C7" s="218">
        <v>1812.2430000000022</v>
      </c>
      <c r="D7" s="218">
        <v>1803.3264999999992</v>
      </c>
      <c r="E7" s="218">
        <v>2046.9219000000003</v>
      </c>
      <c r="F7" s="218">
        <v>1977.0786000000003</v>
      </c>
      <c r="G7" s="218">
        <v>1978.3097000000002</v>
      </c>
      <c r="H7" s="218">
        <v>1943.9887000000003</v>
      </c>
      <c r="I7" s="218">
        <v>1925.1499000000003</v>
      </c>
      <c r="J7" s="218">
        <v>1928.6521000000002</v>
      </c>
      <c r="K7" s="218">
        <v>1918.4023999999999</v>
      </c>
      <c r="L7" s="218">
        <v>1925.5066999999999</v>
      </c>
    </row>
    <row r="8" spans="2:12" x14ac:dyDescent="0.3">
      <c r="B8" s="217" t="s">
        <v>309</v>
      </c>
      <c r="C8" s="219">
        <v>0.81099829728195749</v>
      </c>
      <c r="D8" s="219">
        <v>0.63477824477761746</v>
      </c>
      <c r="E8" s="219">
        <v>0.39751203350628245</v>
      </c>
      <c r="F8" s="219">
        <v>0.34396014943960151</v>
      </c>
      <c r="G8" s="219">
        <v>0.33988955760997702</v>
      </c>
      <c r="H8" s="219">
        <v>0.31033203487293637</v>
      </c>
      <c r="I8" s="219">
        <v>0.30701266604881061</v>
      </c>
      <c r="J8" s="219">
        <v>0.30639481000926783</v>
      </c>
      <c r="K8" s="219">
        <v>0.30144013845107853</v>
      </c>
      <c r="L8" s="219">
        <v>0.30124358101837528</v>
      </c>
    </row>
    <row r="9" spans="2:12" x14ac:dyDescent="0.3">
      <c r="B9" s="217" t="s">
        <v>310</v>
      </c>
      <c r="C9" s="219">
        <v>0.69671167307813575</v>
      </c>
      <c r="D9" s="219">
        <v>0.52165318988771103</v>
      </c>
      <c r="E9" s="219">
        <v>0.26955542289179218</v>
      </c>
      <c r="F9" s="219">
        <v>0.22085438356164383</v>
      </c>
      <c r="G9" s="219">
        <v>0.21714278711919091</v>
      </c>
      <c r="H9" s="219">
        <v>0.19013239967847645</v>
      </c>
      <c r="I9" s="219">
        <v>0.18806611677479146</v>
      </c>
      <c r="J9" s="219">
        <v>0.18723187519307999</v>
      </c>
      <c r="K9" s="219">
        <v>0.1828665306879288</v>
      </c>
      <c r="L9" s="219">
        <v>0.18211305450720783</v>
      </c>
    </row>
    <row r="10" spans="2:12" x14ac:dyDescent="0.3">
      <c r="B10" s="217" t="s">
        <v>311</v>
      </c>
      <c r="C10" s="219">
        <v>0.1142866242038218</v>
      </c>
      <c r="D10" s="219">
        <v>0.11312505488990648</v>
      </c>
      <c r="E10" s="219">
        <v>0.12795661061449023</v>
      </c>
      <c r="F10" s="219">
        <v>0.12310576587795767</v>
      </c>
      <c r="G10" s="219">
        <v>0.12274677049078614</v>
      </c>
      <c r="H10" s="219">
        <v>0.12019963519445992</v>
      </c>
      <c r="I10" s="219">
        <v>0.11894654927401918</v>
      </c>
      <c r="J10" s="219">
        <v>0.11916293481618784</v>
      </c>
      <c r="K10" s="219">
        <v>0.11857360776314976</v>
      </c>
      <c r="L10" s="219">
        <v>0.11913052651116747</v>
      </c>
    </row>
  </sheetData>
  <phoneticPr fontId="8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48ECE-9939-4576-9143-66DB43F2D49E}">
  <sheetPr codeName="Sheet3">
    <tabColor theme="8" tint="0.79998168889431442"/>
  </sheetPr>
  <dimension ref="B2:L18"/>
  <sheetViews>
    <sheetView showGridLines="0" zoomScaleNormal="100" workbookViewId="0"/>
  </sheetViews>
  <sheetFormatPr defaultColWidth="9" defaultRowHeight="15" x14ac:dyDescent="0.45"/>
  <cols>
    <col min="1" max="1" width="3.69921875" style="6" customWidth="1"/>
    <col min="2" max="16384" width="9" style="6"/>
  </cols>
  <sheetData>
    <row r="2" spans="2:12" x14ac:dyDescent="0.45">
      <c r="B2" s="6" t="s">
        <v>131</v>
      </c>
    </row>
    <row r="3" spans="2:12" x14ac:dyDescent="0.45">
      <c r="L3" s="27" t="s">
        <v>132</v>
      </c>
    </row>
    <row r="4" spans="2:12" x14ac:dyDescent="0.45">
      <c r="B4" s="41"/>
      <c r="C4" s="42">
        <v>2024</v>
      </c>
      <c r="D4" s="42">
        <v>2025</v>
      </c>
      <c r="E4" s="42">
        <v>2026</v>
      </c>
      <c r="F4" s="42">
        <v>2027</v>
      </c>
      <c r="G4" s="42">
        <v>2028</v>
      </c>
      <c r="H4" s="42">
        <v>2029</v>
      </c>
      <c r="I4" s="42">
        <v>2030</v>
      </c>
      <c r="J4" s="42">
        <v>2031</v>
      </c>
      <c r="K4" s="42">
        <v>2032</v>
      </c>
      <c r="L4" s="42">
        <v>2033</v>
      </c>
    </row>
    <row r="5" spans="2:12" x14ac:dyDescent="0.45">
      <c r="B5" s="43" t="s">
        <v>140</v>
      </c>
      <c r="C5" s="48">
        <v>2.401625674865027E-2</v>
      </c>
      <c r="D5" s="44">
        <v>8.4619239195379406E-2</v>
      </c>
      <c r="E5" s="44">
        <v>3.5305284953658055E-2</v>
      </c>
      <c r="F5" s="44">
        <v>0.21419060494067302</v>
      </c>
      <c r="G5" s="44">
        <v>2.4104362092260179E-2</v>
      </c>
      <c r="H5" s="44">
        <v>2.1207769948581222E-2</v>
      </c>
      <c r="I5" s="48">
        <v>1.3660840749857982E-2</v>
      </c>
      <c r="J5" s="48">
        <v>1.0531073660291611E-2</v>
      </c>
      <c r="K5" s="192">
        <v>1.1655160007574323E-2</v>
      </c>
      <c r="L5" s="192">
        <v>1.0118155947638019E-2</v>
      </c>
    </row>
    <row r="6" spans="2:12" x14ac:dyDescent="0.45">
      <c r="B6" s="43" t="s">
        <v>141</v>
      </c>
      <c r="C6" s="48">
        <v>8.6131046765914904E-4</v>
      </c>
      <c r="D6" s="48">
        <v>4.4370944592291356E-3</v>
      </c>
      <c r="E6" s="44">
        <v>0.10364241898321314</v>
      </c>
      <c r="F6" s="48">
        <v>1.9670085342117084E-3</v>
      </c>
      <c r="G6" s="44">
        <v>2.8608386313200986E-2</v>
      </c>
      <c r="H6" s="44">
        <v>2.6558314014119906E-2</v>
      </c>
      <c r="I6" s="48">
        <v>1.0401596203947714E-2</v>
      </c>
      <c r="J6" s="48">
        <v>8.4566697221512624E-3</v>
      </c>
      <c r="K6" s="192">
        <v>8.9671195590877995E-3</v>
      </c>
      <c r="L6" s="192">
        <v>8.1223175319789318E-3</v>
      </c>
    </row>
    <row r="7" spans="2:12" x14ac:dyDescent="0.45">
      <c r="B7" s="43" t="s">
        <v>142</v>
      </c>
      <c r="C7" s="48">
        <v>8.9965282478593651E-3</v>
      </c>
      <c r="D7" s="44">
        <v>4.3383458453547165E-2</v>
      </c>
      <c r="E7" s="44">
        <v>0.611772855359761</v>
      </c>
      <c r="F7" s="44">
        <v>4.705880522992878E-2</v>
      </c>
      <c r="G7" s="44">
        <v>2.880750820825307E-2</v>
      </c>
      <c r="H7" s="44">
        <v>2.6865682196561165E-2</v>
      </c>
      <c r="I7" s="48">
        <v>1.062210677995842E-2</v>
      </c>
      <c r="J7" s="48">
        <v>8.6808195935294506E-3</v>
      </c>
      <c r="K7" s="192">
        <v>9.2340776566974102E-3</v>
      </c>
      <c r="L7" s="192">
        <v>8.4119214489667259E-3</v>
      </c>
    </row>
    <row r="8" spans="2:12" x14ac:dyDescent="0.45">
      <c r="B8" s="43" t="s">
        <v>143</v>
      </c>
      <c r="C8" s="48">
        <v>8.8952262349522616E-4</v>
      </c>
      <c r="D8" s="48">
        <v>1.6625008291873963E-2</v>
      </c>
      <c r="E8" s="48">
        <v>2.1505677472984208E-2</v>
      </c>
      <c r="F8" s="48">
        <v>9.5056875000000002E-3</v>
      </c>
      <c r="G8" s="48">
        <v>5.9856832427914756E-3</v>
      </c>
      <c r="H8" s="48">
        <v>5.6973576214405354E-3</v>
      </c>
      <c r="I8" s="48">
        <v>2.6615623687526249E-3</v>
      </c>
      <c r="J8" s="48">
        <v>5.3560421052631577E-3</v>
      </c>
      <c r="K8" s="192">
        <v>5.5126900337837846E-3</v>
      </c>
      <c r="L8" s="192">
        <v>5.9062362404741749E-3</v>
      </c>
    </row>
    <row r="9" spans="2:12" x14ac:dyDescent="0.45">
      <c r="B9" s="43" t="s">
        <v>144</v>
      </c>
      <c r="C9" s="48">
        <v>9.1289348857266066E-3</v>
      </c>
      <c r="D9" s="48">
        <v>2.9774738701000026E-6</v>
      </c>
      <c r="E9" s="48">
        <v>3.9650610094857921E-3</v>
      </c>
      <c r="F9" s="48">
        <v>3.9373649663573332E-3</v>
      </c>
      <c r="G9" s="48">
        <v>3.7996453535124441E-3</v>
      </c>
      <c r="H9" s="48">
        <v>3.660364131219201E-3</v>
      </c>
      <c r="I9" s="48">
        <v>1.7499536072908722E-3</v>
      </c>
      <c r="J9" s="48">
        <v>2.5644446277242831E-3</v>
      </c>
      <c r="K9" s="192">
        <v>3.377652430835348E-3</v>
      </c>
      <c r="L9" s="192">
        <v>4.295915204859605E-3</v>
      </c>
    </row>
    <row r="10" spans="2:12" x14ac:dyDescent="0.45">
      <c r="B10" s="43" t="s">
        <v>145</v>
      </c>
      <c r="C10" s="48">
        <v>3.8383647561113843E-5</v>
      </c>
      <c r="D10" s="48">
        <v>8.395452149687524E-7</v>
      </c>
      <c r="E10" s="48">
        <v>3.9175404896421842E-3</v>
      </c>
      <c r="F10" s="48">
        <v>4.035986172171495E-3</v>
      </c>
      <c r="G10" s="48">
        <v>4.0269017254313585E-3</v>
      </c>
      <c r="H10" s="48">
        <v>3.899992494182992E-3</v>
      </c>
      <c r="I10" s="48">
        <v>1.9124361094407696E-3</v>
      </c>
      <c r="J10" s="48">
        <v>2.6799570831607879E-3</v>
      </c>
      <c r="K10" s="192">
        <v>3.6678556615512233E-3</v>
      </c>
      <c r="L10" s="192">
        <v>5.1881959405828335E-3</v>
      </c>
    </row>
    <row r="11" spans="2:12" x14ac:dyDescent="0.45">
      <c r="B11" s="43" t="s">
        <v>146</v>
      </c>
      <c r="C11" s="48">
        <v>3.789398557154431E-5</v>
      </c>
      <c r="D11" s="48">
        <v>8.3990616220808435E-7</v>
      </c>
      <c r="E11" s="48">
        <v>3.9075483696908962E-3</v>
      </c>
      <c r="F11" s="48">
        <v>4.035984066804243E-3</v>
      </c>
      <c r="G11" s="48">
        <v>4.0269072311407868E-3</v>
      </c>
      <c r="H11" s="48">
        <v>3.899987047351183E-3</v>
      </c>
      <c r="I11" s="48">
        <v>1.9124390982410745E-3</v>
      </c>
      <c r="J11" s="48">
        <v>2.6799559150362516E-3</v>
      </c>
      <c r="K11" s="192">
        <v>3.6678596408360512E-3</v>
      </c>
      <c r="L11" s="192">
        <v>5.1881914796984285E-3</v>
      </c>
    </row>
    <row r="12" spans="2:12" x14ac:dyDescent="0.45">
      <c r="B12" s="43" t="s">
        <v>147</v>
      </c>
      <c r="C12" s="48">
        <v>2.3713389121338911E-4</v>
      </c>
      <c r="D12" s="48">
        <v>0</v>
      </c>
      <c r="E12" s="48">
        <v>3.2013742071881606E-3</v>
      </c>
      <c r="F12" s="48">
        <v>2.8709787234042555E-3</v>
      </c>
      <c r="G12" s="48">
        <v>2.8970235546038545E-3</v>
      </c>
      <c r="H12" s="48">
        <v>2.7524086021505378E-3</v>
      </c>
      <c r="I12" s="48">
        <v>1.3006709956709956E-3</v>
      </c>
      <c r="J12" s="48">
        <v>1.8342047930283226E-3</v>
      </c>
      <c r="K12" s="192">
        <v>2.3406798245614036E-3</v>
      </c>
      <c r="L12" s="192">
        <v>3.2921585903083702E-3</v>
      </c>
    </row>
    <row r="13" spans="2:12" x14ac:dyDescent="0.45">
      <c r="B13" s="43" t="s">
        <v>148</v>
      </c>
      <c r="C13" s="48">
        <v>2.1657974793568013E-3</v>
      </c>
      <c r="D13" s="44">
        <v>3.8607363774114618E-2</v>
      </c>
      <c r="E13" s="44">
        <v>0.80250841935504935</v>
      </c>
      <c r="F13" s="44">
        <v>0.70050151293313812</v>
      </c>
      <c r="G13" s="44">
        <v>0.7257831207001938</v>
      </c>
      <c r="H13" s="44">
        <v>0.56715399491226248</v>
      </c>
      <c r="I13" s="44">
        <v>0.24047434148116384</v>
      </c>
      <c r="J13" s="44">
        <v>0.23447484012828768</v>
      </c>
      <c r="K13" s="49">
        <v>0.21349069909924001</v>
      </c>
      <c r="L13" s="49">
        <v>0.19311650003915526</v>
      </c>
    </row>
    <row r="14" spans="2:12" x14ac:dyDescent="0.45">
      <c r="B14" s="45" t="s">
        <v>149</v>
      </c>
      <c r="C14" s="46">
        <v>4.5444909662289831E-3</v>
      </c>
      <c r="D14" s="46">
        <v>2.4172263420813706E-2</v>
      </c>
      <c r="E14" s="46">
        <v>0.30258751988254018</v>
      </c>
      <c r="F14" s="46">
        <v>9.3207432313395649E-2</v>
      </c>
      <c r="G14" s="46">
        <v>8.4735628554756567E-2</v>
      </c>
      <c r="H14" s="46">
        <v>6.8462780369263426E-2</v>
      </c>
      <c r="I14" s="46">
        <v>2.891246231342821E-2</v>
      </c>
      <c r="J14" s="46">
        <v>2.7986089340599013E-2</v>
      </c>
      <c r="K14" s="47">
        <v>2.6524611558123867E-2</v>
      </c>
      <c r="L14" s="47">
        <v>2.4639621272546111E-2</v>
      </c>
    </row>
    <row r="15" spans="2:12" x14ac:dyDescent="0.45">
      <c r="B15" s="43" t="s">
        <v>150</v>
      </c>
      <c r="C15" s="48">
        <v>6.9451812366737739E-2</v>
      </c>
      <c r="D15" s="48">
        <v>9.3553007784854925E-2</v>
      </c>
      <c r="E15" s="44">
        <v>3.384573419775617</v>
      </c>
      <c r="F15" s="48">
        <v>1.1634790199783587</v>
      </c>
      <c r="G15" s="44">
        <v>3.7451011526068783</v>
      </c>
      <c r="H15" s="48">
        <v>1.2759538101654428</v>
      </c>
      <c r="I15" s="48">
        <v>1.3636847410540038</v>
      </c>
      <c r="J15" s="48">
        <v>1.4618530869982898</v>
      </c>
      <c r="K15" s="48">
        <v>1.5213177574341845</v>
      </c>
      <c r="L15" s="192">
        <v>1.3543376525012079</v>
      </c>
    </row>
    <row r="16" spans="2:12" x14ac:dyDescent="0.45">
      <c r="B16" s="6" t="s">
        <v>237</v>
      </c>
    </row>
    <row r="17" spans="2:12" x14ac:dyDescent="0.45">
      <c r="B17" s="43" t="s">
        <v>328</v>
      </c>
      <c r="C17" s="48">
        <v>3.3141617375728287E-2</v>
      </c>
      <c r="D17" s="48">
        <v>3.297139604669818E-2</v>
      </c>
      <c r="E17" s="48">
        <v>2.7872816999061956E-2</v>
      </c>
      <c r="F17" s="48">
        <v>2.6705940453030763E-2</v>
      </c>
      <c r="G17" s="48">
        <v>1.6006452352172258E-2</v>
      </c>
      <c r="H17" s="48">
        <v>1.5844754802007394E-2</v>
      </c>
      <c r="I17" s="48">
        <v>1.4975129964391617E-2</v>
      </c>
      <c r="J17" s="48">
        <v>1.5043983016416016E-2</v>
      </c>
      <c r="K17" s="192">
        <v>1.5011286192829017E-2</v>
      </c>
      <c r="L17" s="192">
        <v>1.4626683115792405E-2</v>
      </c>
    </row>
    <row r="18" spans="2:12" x14ac:dyDescent="0.45">
      <c r="B18" s="43" t="s">
        <v>29</v>
      </c>
      <c r="C18" s="48">
        <v>1.9955167899999999</v>
      </c>
      <c r="D18" s="48">
        <v>1.9955167899999999</v>
      </c>
      <c r="E18" s="48">
        <v>1.9955167899999999</v>
      </c>
      <c r="F18" s="48">
        <v>1.9955167899999999</v>
      </c>
      <c r="G18" s="48">
        <v>1.9955167899999999</v>
      </c>
      <c r="H18" s="48">
        <v>1.9955167899999999</v>
      </c>
      <c r="I18" s="48">
        <v>1.9955167899999999</v>
      </c>
      <c r="J18" s="48">
        <v>1.9955167899999999</v>
      </c>
      <c r="K18" s="192">
        <v>1.9955167899999999</v>
      </c>
      <c r="L18" s="192">
        <v>1.9955167899999999</v>
      </c>
    </row>
  </sheetData>
  <phoneticPr fontId="1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01FDB-CDA8-4317-B0F0-AB62D78D909D}">
  <sheetPr codeName="Sheet27">
    <tabColor theme="8" tint="0.79998168889431442"/>
    <pageSetUpPr fitToPage="1"/>
  </sheetPr>
  <dimension ref="A2:R21"/>
  <sheetViews>
    <sheetView showGridLines="0" zoomScaleNormal="100" workbookViewId="0">
      <selection activeCell="F35" sqref="F35"/>
    </sheetView>
  </sheetViews>
  <sheetFormatPr defaultColWidth="9" defaultRowHeight="15" x14ac:dyDescent="0.45"/>
  <cols>
    <col min="1" max="1" width="3.69921875" style="6" customWidth="1"/>
    <col min="2" max="2" width="32.09765625" style="6" bestFit="1" customWidth="1"/>
    <col min="3" max="6" width="11.19921875" style="6" bestFit="1" customWidth="1"/>
    <col min="7" max="7" width="4.8984375" style="6" customWidth="1"/>
    <col min="8" max="8" width="32.8984375" style="6" bestFit="1" customWidth="1"/>
    <col min="9" max="12" width="11.19921875" style="6" bestFit="1" customWidth="1"/>
    <col min="13" max="16384" width="9" style="6"/>
  </cols>
  <sheetData>
    <row r="2" spans="2:18" ht="19.95" customHeight="1" x14ac:dyDescent="0.45">
      <c r="B2" s="6" t="s">
        <v>189</v>
      </c>
      <c r="H2" s="6" t="s">
        <v>190</v>
      </c>
      <c r="M2" s="105"/>
      <c r="N2" s="105"/>
      <c r="O2" s="105"/>
      <c r="P2" s="105"/>
      <c r="Q2" s="105"/>
      <c r="R2" s="105"/>
    </row>
    <row r="3" spans="2:18" ht="19.95" customHeight="1" x14ac:dyDescent="0.45">
      <c r="B3" s="12"/>
      <c r="C3" s="101" t="s">
        <v>161</v>
      </c>
      <c r="D3" s="101" t="s">
        <v>281</v>
      </c>
      <c r="E3" s="101" t="s">
        <v>282</v>
      </c>
      <c r="F3" s="101" t="s">
        <v>283</v>
      </c>
      <c r="G3" s="5"/>
      <c r="H3" s="12"/>
      <c r="I3" s="101" t="s">
        <v>161</v>
      </c>
      <c r="J3" s="101" t="s">
        <v>281</v>
      </c>
      <c r="K3" s="101" t="s">
        <v>282</v>
      </c>
      <c r="L3" s="101" t="s">
        <v>283</v>
      </c>
    </row>
    <row r="4" spans="2:18" ht="19.95" customHeight="1" x14ac:dyDescent="0.45">
      <c r="B4" s="82" t="s">
        <v>160</v>
      </c>
      <c r="C4" s="81">
        <v>1089</v>
      </c>
      <c r="D4" s="81">
        <v>1090</v>
      </c>
      <c r="E4" s="81">
        <v>1088</v>
      </c>
      <c r="F4" s="81">
        <v>1087</v>
      </c>
      <c r="G4" s="5"/>
      <c r="H4" s="82" t="s">
        <v>160</v>
      </c>
      <c r="I4" s="81">
        <v>2229.5499999999997</v>
      </c>
      <c r="J4" s="81">
        <v>2560.9800000000041</v>
      </c>
      <c r="K4" s="81">
        <v>2576.4800000000005</v>
      </c>
      <c r="L4" s="81">
        <v>2626.4399999999973</v>
      </c>
    </row>
    <row r="5" spans="2:18" ht="19.95" customHeight="1" x14ac:dyDescent="0.45">
      <c r="B5" s="82" t="s">
        <v>159</v>
      </c>
      <c r="C5" s="81">
        <v>14</v>
      </c>
      <c r="D5" s="81">
        <v>13</v>
      </c>
      <c r="E5" s="81">
        <v>15</v>
      </c>
      <c r="F5" s="81">
        <v>16</v>
      </c>
      <c r="G5" s="5"/>
      <c r="H5" s="82" t="s">
        <v>159</v>
      </c>
      <c r="I5" s="81">
        <v>4287.7384000000002</v>
      </c>
      <c r="J5" s="81">
        <v>3975.0526</v>
      </c>
      <c r="K5" s="81">
        <v>4479.4949999999999</v>
      </c>
      <c r="L5" s="81">
        <v>4699.4547999999995</v>
      </c>
    </row>
    <row r="6" spans="2:18" ht="19.95" customHeight="1" x14ac:dyDescent="0.45">
      <c r="B6" s="82" t="s">
        <v>158</v>
      </c>
      <c r="C6" s="81">
        <v>5</v>
      </c>
      <c r="D6" s="81">
        <v>5</v>
      </c>
      <c r="E6" s="81">
        <v>5</v>
      </c>
      <c r="F6" s="81">
        <v>5</v>
      </c>
      <c r="G6" s="5"/>
      <c r="H6" s="82" t="s">
        <v>158</v>
      </c>
      <c r="I6" s="81">
        <v>10739.18</v>
      </c>
      <c r="J6" s="81">
        <v>10615.41</v>
      </c>
      <c r="K6" s="81">
        <v>10382.890000000001</v>
      </c>
      <c r="L6" s="81">
        <v>10131.849999999999</v>
      </c>
    </row>
    <row r="7" spans="2:18" x14ac:dyDescent="0.45">
      <c r="C7" s="5"/>
      <c r="D7" s="5"/>
      <c r="E7" s="5"/>
      <c r="F7" s="5"/>
      <c r="G7" s="5"/>
      <c r="H7" s="5"/>
      <c r="I7" s="5"/>
      <c r="J7" s="5"/>
      <c r="K7" s="5"/>
      <c r="L7" s="5"/>
    </row>
    <row r="10" spans="2:18" x14ac:dyDescent="0.45">
      <c r="B10" s="69"/>
      <c r="C10" s="80"/>
      <c r="D10" s="80"/>
      <c r="E10" s="80"/>
      <c r="F10" s="80"/>
    </row>
    <row r="11" spans="2:18" x14ac:dyDescent="0.45">
      <c r="B11" s="69"/>
      <c r="C11" s="80"/>
      <c r="D11" s="80"/>
      <c r="E11" s="80"/>
      <c r="F11" s="80"/>
    </row>
    <row r="12" spans="2:18" x14ac:dyDescent="0.45">
      <c r="B12" s="69"/>
      <c r="C12" s="80"/>
      <c r="D12" s="80"/>
      <c r="E12" s="80"/>
      <c r="F12" s="80"/>
    </row>
    <row r="13" spans="2:18" x14ac:dyDescent="0.45">
      <c r="B13" s="79"/>
      <c r="C13" s="79"/>
    </row>
    <row r="14" spans="2:18" x14ac:dyDescent="0.45"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</row>
    <row r="15" spans="2:18" x14ac:dyDescent="0.45"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</row>
    <row r="16" spans="2:18" x14ac:dyDescent="0.45"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</row>
    <row r="17" spans="1:18" x14ac:dyDescent="0.45"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</row>
    <row r="18" spans="1:18" x14ac:dyDescent="0.45">
      <c r="A18" s="7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</row>
    <row r="19" spans="1:18" x14ac:dyDescent="0.45">
      <c r="A19" s="79"/>
      <c r="B19" s="7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</row>
    <row r="20" spans="1:18" x14ac:dyDescent="0.45">
      <c r="A20" s="79"/>
      <c r="B20" s="79"/>
    </row>
    <row r="21" spans="1:18" x14ac:dyDescent="0.45">
      <c r="A21" s="79"/>
      <c r="B21" s="79"/>
    </row>
  </sheetData>
  <phoneticPr fontId="1"/>
  <pageMargins left="0.7" right="0.7" top="0.75" bottom="0.75" header="0.3" footer="0.3"/>
  <pageSetup paperSize="9" scale="83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8493B-61CB-4C2D-AAEC-35CD0E73552D}">
  <sheetPr codeName="Sheet28">
    <tabColor theme="8" tint="0.79998168889431442"/>
    <pageSetUpPr fitToPage="1"/>
  </sheetPr>
  <dimension ref="A2:R21"/>
  <sheetViews>
    <sheetView showGridLines="0" zoomScaleNormal="100" workbookViewId="0"/>
  </sheetViews>
  <sheetFormatPr defaultColWidth="9" defaultRowHeight="15" x14ac:dyDescent="0.45"/>
  <cols>
    <col min="1" max="1" width="3.69921875" style="6" customWidth="1"/>
    <col min="2" max="2" width="32.09765625" style="6" bestFit="1" customWidth="1"/>
    <col min="3" max="6" width="11.19921875" style="6" bestFit="1" customWidth="1"/>
    <col min="7" max="7" width="4.8984375" style="6" customWidth="1"/>
    <col min="8" max="8" width="32.8984375" style="6" bestFit="1" customWidth="1"/>
    <col min="9" max="12" width="11.19921875" style="6" bestFit="1" customWidth="1"/>
    <col min="13" max="16384" width="9" style="6"/>
  </cols>
  <sheetData>
    <row r="2" spans="2:18" ht="19.95" customHeight="1" x14ac:dyDescent="0.45">
      <c r="B2" s="6" t="s">
        <v>191</v>
      </c>
      <c r="H2" s="6" t="s">
        <v>192</v>
      </c>
      <c r="M2" s="105"/>
      <c r="N2" s="105"/>
      <c r="O2" s="105"/>
      <c r="P2" s="105"/>
      <c r="Q2" s="105"/>
      <c r="R2" s="105"/>
    </row>
    <row r="3" spans="2:18" ht="19.95" customHeight="1" x14ac:dyDescent="0.45">
      <c r="B3" s="12"/>
      <c r="C3" s="101" t="s">
        <v>161</v>
      </c>
      <c r="D3" s="101" t="s">
        <v>281</v>
      </c>
      <c r="E3" s="101" t="s">
        <v>282</v>
      </c>
      <c r="F3" s="101" t="s">
        <v>283</v>
      </c>
      <c r="G3" s="5"/>
      <c r="H3" s="12"/>
      <c r="I3" s="101" t="s">
        <v>161</v>
      </c>
      <c r="J3" s="101" t="s">
        <v>281</v>
      </c>
      <c r="K3" s="101" t="s">
        <v>282</v>
      </c>
      <c r="L3" s="101" t="s">
        <v>283</v>
      </c>
    </row>
    <row r="4" spans="2:18" ht="19.95" customHeight="1" x14ac:dyDescent="0.45">
      <c r="B4" s="82" t="s">
        <v>164</v>
      </c>
      <c r="C4" s="81">
        <v>1071</v>
      </c>
      <c r="D4" s="81">
        <v>1066</v>
      </c>
      <c r="E4" s="81">
        <v>1060</v>
      </c>
      <c r="F4" s="81">
        <v>1057</v>
      </c>
      <c r="G4" s="5"/>
      <c r="H4" s="82" t="s">
        <v>164</v>
      </c>
      <c r="I4" s="81">
        <v>907.56500000000085</v>
      </c>
      <c r="J4" s="81">
        <v>990.70899999999995</v>
      </c>
      <c r="K4" s="81">
        <v>1118.4099999999996</v>
      </c>
      <c r="L4" s="81">
        <v>1134.033000000001</v>
      </c>
    </row>
    <row r="5" spans="2:18" ht="19.95" customHeight="1" x14ac:dyDescent="0.45">
      <c r="B5" s="82" t="s">
        <v>163</v>
      </c>
      <c r="C5" s="81">
        <v>26</v>
      </c>
      <c r="D5" s="81">
        <v>32</v>
      </c>
      <c r="E5" s="81">
        <v>37</v>
      </c>
      <c r="F5" s="81">
        <v>40</v>
      </c>
      <c r="G5" s="5"/>
      <c r="H5" s="82" t="s">
        <v>163</v>
      </c>
      <c r="I5" s="81">
        <v>1066.3972999999999</v>
      </c>
      <c r="J5" s="81">
        <v>1351.95066</v>
      </c>
      <c r="K5" s="81">
        <v>1347.5912599999999</v>
      </c>
      <c r="L5" s="81">
        <v>1438.6555900000003</v>
      </c>
    </row>
    <row r="6" spans="2:18" ht="19.95" customHeight="1" x14ac:dyDescent="0.45">
      <c r="B6" s="82" t="s">
        <v>162</v>
      </c>
      <c r="C6" s="81">
        <v>11</v>
      </c>
      <c r="D6" s="81">
        <v>10</v>
      </c>
      <c r="E6" s="81">
        <v>11</v>
      </c>
      <c r="F6" s="81">
        <v>11</v>
      </c>
      <c r="G6" s="5"/>
      <c r="H6" s="82" t="s">
        <v>162</v>
      </c>
      <c r="I6" s="81">
        <v>6144.5429999999997</v>
      </c>
      <c r="J6" s="81">
        <v>5732.1930000000002</v>
      </c>
      <c r="K6" s="81">
        <v>5502.9970000000003</v>
      </c>
      <c r="L6" s="81">
        <v>5092.8140000000012</v>
      </c>
    </row>
    <row r="7" spans="2:18" x14ac:dyDescent="0.45">
      <c r="C7" s="5"/>
      <c r="D7" s="5"/>
      <c r="E7" s="5"/>
      <c r="F7" s="5"/>
      <c r="G7" s="5"/>
      <c r="H7" s="5"/>
      <c r="I7" s="5"/>
      <c r="J7" s="5"/>
      <c r="K7" s="5"/>
      <c r="L7" s="5"/>
    </row>
    <row r="10" spans="2:18" x14ac:dyDescent="0.45">
      <c r="B10" s="69"/>
      <c r="C10" s="80"/>
      <c r="D10" s="80"/>
      <c r="E10" s="80"/>
      <c r="F10" s="80"/>
    </row>
    <row r="11" spans="2:18" x14ac:dyDescent="0.45">
      <c r="B11" s="69"/>
      <c r="C11" s="80"/>
      <c r="D11" s="80"/>
      <c r="E11" s="80"/>
      <c r="F11" s="80"/>
    </row>
    <row r="12" spans="2:18" x14ac:dyDescent="0.45">
      <c r="B12" s="69"/>
      <c r="C12" s="80"/>
      <c r="D12" s="80"/>
      <c r="E12" s="80"/>
      <c r="F12" s="80"/>
    </row>
    <row r="13" spans="2:18" x14ac:dyDescent="0.45">
      <c r="B13" s="79"/>
      <c r="C13" s="79"/>
    </row>
    <row r="14" spans="2:18" x14ac:dyDescent="0.45"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</row>
    <row r="15" spans="2:18" x14ac:dyDescent="0.45"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</row>
    <row r="16" spans="2:18" x14ac:dyDescent="0.45"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</row>
    <row r="17" spans="1:18" x14ac:dyDescent="0.45"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</row>
    <row r="18" spans="1:18" x14ac:dyDescent="0.45">
      <c r="A18" s="7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</row>
    <row r="19" spans="1:18" x14ac:dyDescent="0.45">
      <c r="A19" s="79"/>
      <c r="B19" s="7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</row>
    <row r="20" spans="1:18" x14ac:dyDescent="0.45">
      <c r="A20" s="79"/>
      <c r="B20" s="79"/>
    </row>
    <row r="21" spans="1:18" x14ac:dyDescent="0.45">
      <c r="A21" s="79"/>
      <c r="B21" s="79"/>
    </row>
  </sheetData>
  <phoneticPr fontId="1"/>
  <pageMargins left="0.7" right="0.7" top="0.75" bottom="0.75" header="0.3" footer="0.3"/>
  <pageSetup paperSize="9" scale="83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96D7C-27C5-4FD8-894B-EEC59DD8A96E}">
  <sheetPr codeName="Sheet29">
    <tabColor theme="8" tint="0.79998168889431442"/>
  </sheetPr>
  <dimension ref="B2:I28"/>
  <sheetViews>
    <sheetView showGridLines="0" zoomScaleNormal="100" workbookViewId="0"/>
  </sheetViews>
  <sheetFormatPr defaultColWidth="8.8984375" defaultRowHeight="15" x14ac:dyDescent="0.3"/>
  <cols>
    <col min="1" max="1" width="2.09765625" style="87" customWidth="1"/>
    <col min="2" max="2" width="12.09765625" style="87" customWidth="1"/>
    <col min="3" max="9" width="17.19921875" style="87" customWidth="1"/>
    <col min="10" max="16384" width="8.8984375" style="87"/>
  </cols>
  <sheetData>
    <row r="2" spans="2:9" ht="23.4" customHeight="1" x14ac:dyDescent="0.3">
      <c r="B2" s="91" t="s">
        <v>203</v>
      </c>
      <c r="C2" s="91"/>
      <c r="D2" s="91"/>
      <c r="E2" s="91"/>
      <c r="F2" s="91"/>
      <c r="G2" s="91"/>
      <c r="I2" s="88" t="s">
        <v>171</v>
      </c>
    </row>
    <row r="3" spans="2:9" ht="43.2" customHeight="1" x14ac:dyDescent="0.3">
      <c r="B3" s="93"/>
      <c r="C3" s="95" t="s">
        <v>44</v>
      </c>
      <c r="D3" s="95" t="s">
        <v>45</v>
      </c>
      <c r="E3" s="94" t="s">
        <v>170</v>
      </c>
      <c r="F3" s="95" t="s">
        <v>46</v>
      </c>
      <c r="G3" s="95" t="s">
        <v>47</v>
      </c>
      <c r="H3" s="94" t="s">
        <v>169</v>
      </c>
      <c r="I3" s="212" t="s">
        <v>284</v>
      </c>
    </row>
    <row r="4" spans="2:9" s="91" customFormat="1" ht="30" customHeight="1" x14ac:dyDescent="0.45">
      <c r="B4" s="93" t="s">
        <v>48</v>
      </c>
      <c r="C4" s="92">
        <v>595</v>
      </c>
      <c r="D4" s="92">
        <v>111</v>
      </c>
      <c r="E4" s="92">
        <v>121</v>
      </c>
      <c r="F4" s="92">
        <v>21</v>
      </c>
      <c r="G4" s="92">
        <v>57</v>
      </c>
      <c r="H4" s="92">
        <v>92</v>
      </c>
      <c r="I4" s="92">
        <v>111</v>
      </c>
    </row>
    <row r="5" spans="2:9" ht="30" customHeight="1" x14ac:dyDescent="0.3">
      <c r="B5" s="90" t="s">
        <v>168</v>
      </c>
      <c r="C5" s="89" t="s">
        <v>285</v>
      </c>
      <c r="D5" s="89" t="s">
        <v>286</v>
      </c>
      <c r="E5" s="89" t="s">
        <v>167</v>
      </c>
      <c r="F5" s="89" t="s">
        <v>166</v>
      </c>
      <c r="G5" s="89" t="s">
        <v>166</v>
      </c>
      <c r="H5" s="89" t="s">
        <v>287</v>
      </c>
      <c r="I5" s="89" t="s">
        <v>288</v>
      </c>
    </row>
    <row r="28" spans="8:8" ht="24.6" customHeight="1" x14ac:dyDescent="0.3">
      <c r="H28" s="88"/>
    </row>
  </sheetData>
  <phoneticPr fontId="1"/>
  <pageMargins left="0.7" right="0.7" top="0.75" bottom="0.75" header="0.3" footer="0.3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EB9D7-CAE3-474B-9237-6172F7382EB1}">
  <sheetPr codeName="Sheet35">
    <tabColor theme="8" tint="0.79998168889431442"/>
  </sheetPr>
  <dimension ref="B1:N28"/>
  <sheetViews>
    <sheetView showGridLines="0" zoomScaleNormal="100" workbookViewId="0"/>
  </sheetViews>
  <sheetFormatPr defaultColWidth="9" defaultRowHeight="15" x14ac:dyDescent="0.45"/>
  <cols>
    <col min="1" max="1" width="2.3984375" style="6" customWidth="1"/>
    <col min="2" max="13" width="9" style="6"/>
    <col min="14" max="14" width="9" style="6" customWidth="1"/>
    <col min="15" max="16384" width="9" style="6"/>
  </cols>
  <sheetData>
    <row r="1" spans="2:14" x14ac:dyDescent="0.45">
      <c r="B1" s="9"/>
      <c r="C1" s="9"/>
      <c r="D1" s="9"/>
      <c r="E1" s="9"/>
      <c r="F1" s="9"/>
      <c r="G1" s="9"/>
      <c r="H1" s="9"/>
      <c r="I1" s="9"/>
      <c r="J1" s="9"/>
    </row>
    <row r="2" spans="2:14" ht="22.95" customHeight="1" x14ac:dyDescent="0.45">
      <c r="B2" s="100" t="s">
        <v>204</v>
      </c>
    </row>
    <row r="3" spans="2:14" x14ac:dyDescent="0.45">
      <c r="B3" s="241"/>
      <c r="C3" s="241"/>
      <c r="D3" s="85">
        <v>1</v>
      </c>
      <c r="E3" s="85">
        <v>2</v>
      </c>
      <c r="F3" s="85">
        <v>3</v>
      </c>
      <c r="G3" s="85">
        <v>4</v>
      </c>
      <c r="H3" s="85">
        <v>5</v>
      </c>
      <c r="I3" s="85">
        <v>6</v>
      </c>
      <c r="J3" s="85">
        <v>7</v>
      </c>
      <c r="K3" s="85">
        <v>8</v>
      </c>
      <c r="L3" s="85">
        <v>9</v>
      </c>
      <c r="M3" s="85">
        <v>10</v>
      </c>
      <c r="N3" s="85" t="s">
        <v>313</v>
      </c>
    </row>
    <row r="4" spans="2:14" x14ac:dyDescent="0.45">
      <c r="B4" s="241" t="s">
        <v>42</v>
      </c>
      <c r="C4" s="241"/>
      <c r="D4" s="7">
        <v>799</v>
      </c>
      <c r="E4" s="7">
        <v>48</v>
      </c>
      <c r="F4" s="7">
        <v>36</v>
      </c>
      <c r="G4" s="7">
        <v>28</v>
      </c>
      <c r="H4" s="7">
        <v>22</v>
      </c>
      <c r="I4" s="7">
        <v>21</v>
      </c>
      <c r="J4" s="7">
        <v>15</v>
      </c>
      <c r="K4" s="7">
        <v>6</v>
      </c>
      <c r="L4" s="7">
        <v>6</v>
      </c>
      <c r="M4" s="7">
        <v>1</v>
      </c>
      <c r="N4" s="7">
        <v>126</v>
      </c>
    </row>
    <row r="5" spans="2:14" x14ac:dyDescent="0.45">
      <c r="B5" s="241" t="s">
        <v>43</v>
      </c>
      <c r="C5" s="241"/>
      <c r="D5" s="28">
        <v>72.111913357400724</v>
      </c>
      <c r="E5" s="28">
        <v>4.3321299638989164</v>
      </c>
      <c r="F5" s="28">
        <v>3.2490974729241873</v>
      </c>
      <c r="G5" s="28">
        <v>2.5270758122743682</v>
      </c>
      <c r="H5" s="28">
        <v>1.9855595667870036</v>
      </c>
      <c r="I5" s="28">
        <v>1.895306859205776</v>
      </c>
      <c r="J5" s="28">
        <v>1.3537906137184115</v>
      </c>
      <c r="K5" s="28">
        <v>0.54151624548736454</v>
      </c>
      <c r="L5" s="28">
        <v>0.54151624548736454</v>
      </c>
      <c r="M5" s="28">
        <v>9.0252707581227443E-2</v>
      </c>
      <c r="N5" s="28">
        <v>11.371841155234657</v>
      </c>
    </row>
    <row r="7" spans="2:14" x14ac:dyDescent="0.45">
      <c r="B7" s="14"/>
      <c r="C7" s="14"/>
      <c r="D7" s="14"/>
      <c r="E7" s="14"/>
      <c r="F7" s="14"/>
      <c r="G7" s="14"/>
      <c r="H7" s="14"/>
      <c r="I7" s="14"/>
      <c r="J7" s="14"/>
    </row>
    <row r="8" spans="2:14" x14ac:dyDescent="0.45">
      <c r="B8" s="14"/>
      <c r="C8" s="14"/>
      <c r="D8" s="14"/>
      <c r="E8" s="14"/>
      <c r="F8" s="14"/>
      <c r="G8" s="14"/>
      <c r="H8" s="14"/>
      <c r="I8" s="14"/>
      <c r="J8" s="14"/>
    </row>
    <row r="9" spans="2:14" x14ac:dyDescent="0.45">
      <c r="B9" s="9"/>
      <c r="C9" s="9"/>
      <c r="D9" s="9"/>
      <c r="E9" s="9"/>
      <c r="F9" s="9"/>
      <c r="G9" s="9"/>
      <c r="H9" s="9"/>
      <c r="I9" s="9"/>
      <c r="J9" s="9"/>
    </row>
    <row r="10" spans="2:14" x14ac:dyDescent="0.45">
      <c r="B10" s="9"/>
      <c r="C10" s="9"/>
      <c r="D10" s="9"/>
      <c r="E10" s="9"/>
      <c r="F10" s="9"/>
      <c r="G10" s="9"/>
      <c r="H10" s="9"/>
      <c r="I10" s="9"/>
      <c r="J10" s="9"/>
    </row>
    <row r="11" spans="2:14" x14ac:dyDescent="0.45">
      <c r="B11" s="9"/>
      <c r="C11" s="9"/>
      <c r="D11" s="9"/>
      <c r="E11" s="9"/>
      <c r="F11" s="9"/>
      <c r="G11" s="9"/>
      <c r="H11" s="9"/>
      <c r="I11" s="9"/>
      <c r="J11" s="9"/>
    </row>
    <row r="12" spans="2:14" x14ac:dyDescent="0.45">
      <c r="B12" s="8"/>
      <c r="C12" s="8"/>
      <c r="D12" s="8"/>
      <c r="E12" s="8"/>
      <c r="F12" s="8"/>
      <c r="G12" s="8"/>
      <c r="H12" s="8"/>
      <c r="I12" s="8"/>
      <c r="J12" s="8"/>
    </row>
    <row r="13" spans="2:14" x14ac:dyDescent="0.45">
      <c r="B13" s="11"/>
      <c r="C13" s="11"/>
      <c r="D13" s="11"/>
      <c r="E13" s="11"/>
      <c r="F13" s="11"/>
      <c r="G13" s="11"/>
      <c r="H13" s="11"/>
      <c r="I13" s="11"/>
      <c r="J13" s="11"/>
    </row>
    <row r="14" spans="2:14" x14ac:dyDescent="0.45">
      <c r="B14" s="11"/>
      <c r="C14" s="11"/>
      <c r="D14" s="11"/>
      <c r="E14" s="11"/>
      <c r="F14" s="11"/>
      <c r="G14" s="11"/>
      <c r="H14" s="11"/>
      <c r="I14" s="11"/>
      <c r="J14" s="11"/>
    </row>
    <row r="15" spans="2:14" x14ac:dyDescent="0.45">
      <c r="B15" s="11"/>
      <c r="C15" s="11"/>
      <c r="D15" s="11"/>
      <c r="E15" s="11"/>
      <c r="F15" s="11"/>
      <c r="G15" s="11"/>
      <c r="H15" s="11"/>
      <c r="I15" s="11"/>
      <c r="J15" s="11"/>
    </row>
    <row r="16" spans="2:14" x14ac:dyDescent="0.45">
      <c r="B16" s="9"/>
      <c r="C16" s="9"/>
      <c r="D16" s="9"/>
      <c r="E16" s="9"/>
      <c r="F16" s="9"/>
      <c r="G16" s="9"/>
      <c r="H16" s="9"/>
      <c r="I16" s="9"/>
      <c r="J16" s="9"/>
    </row>
    <row r="17" spans="2:10" x14ac:dyDescent="0.45">
      <c r="B17" s="9"/>
      <c r="C17" s="9"/>
      <c r="D17" s="9"/>
      <c r="E17" s="9"/>
      <c r="F17" s="9"/>
      <c r="G17" s="9"/>
      <c r="H17" s="9"/>
      <c r="I17" s="9"/>
      <c r="J17" s="9"/>
    </row>
    <row r="18" spans="2:10" x14ac:dyDescent="0.45">
      <c r="B18" s="8"/>
      <c r="C18" s="8"/>
      <c r="D18" s="8"/>
      <c r="E18" s="8"/>
      <c r="F18" s="8"/>
      <c r="G18" s="8"/>
      <c r="H18" s="8"/>
      <c r="I18" s="8"/>
      <c r="J18" s="8"/>
    </row>
    <row r="19" spans="2:10" x14ac:dyDescent="0.45">
      <c r="B19" s="14"/>
      <c r="C19" s="14"/>
      <c r="D19" s="14"/>
      <c r="E19" s="14"/>
      <c r="F19" s="14"/>
      <c r="G19" s="14"/>
      <c r="H19" s="14"/>
      <c r="I19" s="14"/>
      <c r="J19" s="14"/>
    </row>
    <row r="20" spans="2:10" x14ac:dyDescent="0.45">
      <c r="B20" s="14"/>
      <c r="C20" s="14"/>
      <c r="D20" s="14"/>
      <c r="E20" s="14"/>
      <c r="F20" s="14"/>
      <c r="G20" s="14"/>
      <c r="H20" s="14"/>
      <c r="I20" s="14"/>
      <c r="J20" s="14"/>
    </row>
    <row r="21" spans="2:10" x14ac:dyDescent="0.45">
      <c r="B21" s="14"/>
      <c r="C21" s="14"/>
      <c r="D21" s="14"/>
      <c r="E21" s="14"/>
      <c r="F21" s="14"/>
      <c r="G21" s="14"/>
      <c r="H21" s="14"/>
      <c r="I21" s="14"/>
      <c r="J21" s="14"/>
    </row>
    <row r="28" spans="2:10" ht="21.6" customHeight="1" x14ac:dyDescent="0.45"/>
  </sheetData>
  <mergeCells count="3">
    <mergeCell ref="B3:C3"/>
    <mergeCell ref="B4:C4"/>
    <mergeCell ref="B5:C5"/>
  </mergeCells>
  <phoneticPr fontId="1"/>
  <pageMargins left="0.7" right="0.7" top="0.75" bottom="0.75" header="0.3" footer="0.3"/>
  <pageSetup paperSize="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4BB1F-35F5-4401-A9E6-4406857AAE37}">
  <sheetPr codeName="Sheet36">
    <tabColor theme="8" tint="0.79998168889431442"/>
  </sheetPr>
  <dimension ref="B2:N6"/>
  <sheetViews>
    <sheetView showGridLines="0" zoomScaleNormal="100" workbookViewId="0"/>
  </sheetViews>
  <sheetFormatPr defaultColWidth="9" defaultRowHeight="15" x14ac:dyDescent="0.45"/>
  <cols>
    <col min="1" max="1" width="2.3984375" style="6" customWidth="1"/>
    <col min="2" max="2" width="20.5" style="6" customWidth="1"/>
    <col min="3" max="3" width="15" style="6" customWidth="1"/>
    <col min="4" max="16384" width="9" style="6"/>
  </cols>
  <sheetData>
    <row r="2" spans="2:14" ht="22.95" customHeight="1" x14ac:dyDescent="0.45">
      <c r="B2" s="100" t="s">
        <v>205</v>
      </c>
      <c r="M2" s="27"/>
      <c r="N2" s="27" t="s">
        <v>96</v>
      </c>
    </row>
    <row r="3" spans="2:14" x14ac:dyDescent="0.45">
      <c r="B3" s="241"/>
      <c r="C3" s="241"/>
      <c r="D3" s="198" t="s">
        <v>20</v>
      </c>
      <c r="E3" s="198" t="s">
        <v>21</v>
      </c>
      <c r="F3" s="198" t="s">
        <v>22</v>
      </c>
      <c r="G3" s="198" t="s">
        <v>23</v>
      </c>
      <c r="H3" s="198" t="s">
        <v>24</v>
      </c>
      <c r="I3" s="198" t="s">
        <v>25</v>
      </c>
      <c r="J3" s="198" t="s">
        <v>26</v>
      </c>
      <c r="K3" s="198" t="s">
        <v>27</v>
      </c>
      <c r="L3" s="198" t="s">
        <v>28</v>
      </c>
      <c r="M3" s="198" t="s">
        <v>29</v>
      </c>
      <c r="N3" s="223" t="s">
        <v>314</v>
      </c>
    </row>
    <row r="4" spans="2:14" x14ac:dyDescent="0.45">
      <c r="B4" s="242" t="s">
        <v>289</v>
      </c>
      <c r="C4" s="243"/>
      <c r="D4" s="68">
        <v>110</v>
      </c>
      <c r="E4" s="68">
        <v>265</v>
      </c>
      <c r="F4" s="68">
        <v>304</v>
      </c>
      <c r="G4" s="68">
        <v>149</v>
      </c>
      <c r="H4" s="68">
        <v>46</v>
      </c>
      <c r="I4" s="68">
        <v>137</v>
      </c>
      <c r="J4" s="68">
        <v>164</v>
      </c>
      <c r="K4" s="68">
        <v>70</v>
      </c>
      <c r="L4" s="68">
        <v>228</v>
      </c>
      <c r="M4" s="68">
        <v>7</v>
      </c>
      <c r="N4" s="86">
        <v>1040</v>
      </c>
    </row>
    <row r="5" spans="2:14" x14ac:dyDescent="0.45">
      <c r="B5" s="242" t="s">
        <v>290</v>
      </c>
      <c r="C5" s="243"/>
      <c r="D5" s="86">
        <v>123</v>
      </c>
      <c r="E5" s="86">
        <v>294</v>
      </c>
      <c r="F5" s="86">
        <v>320</v>
      </c>
      <c r="G5" s="86">
        <v>156</v>
      </c>
      <c r="H5" s="86">
        <v>47</v>
      </c>
      <c r="I5" s="86">
        <v>142</v>
      </c>
      <c r="J5" s="86">
        <v>168</v>
      </c>
      <c r="K5" s="86">
        <v>74</v>
      </c>
      <c r="L5" s="86">
        <v>237</v>
      </c>
      <c r="M5" s="86">
        <v>7</v>
      </c>
      <c r="N5" s="86">
        <v>1108</v>
      </c>
    </row>
    <row r="6" spans="2:14" x14ac:dyDescent="0.45">
      <c r="B6" s="242" t="s">
        <v>165</v>
      </c>
      <c r="C6" s="243"/>
      <c r="D6" s="68">
        <v>13</v>
      </c>
      <c r="E6" s="68">
        <v>29</v>
      </c>
      <c r="F6" s="68">
        <v>16</v>
      </c>
      <c r="G6" s="68">
        <v>7</v>
      </c>
      <c r="H6" s="68">
        <v>1</v>
      </c>
      <c r="I6" s="68">
        <v>5</v>
      </c>
      <c r="J6" s="68">
        <v>4</v>
      </c>
      <c r="K6" s="68">
        <v>4</v>
      </c>
      <c r="L6" s="68">
        <v>9</v>
      </c>
      <c r="M6" s="68">
        <v>0</v>
      </c>
      <c r="N6" s="68">
        <v>68</v>
      </c>
    </row>
  </sheetData>
  <mergeCells count="4">
    <mergeCell ref="B3:C3"/>
    <mergeCell ref="B4:C4"/>
    <mergeCell ref="B5:C5"/>
    <mergeCell ref="B6:C6"/>
  </mergeCells>
  <phoneticPr fontId="1"/>
  <pageMargins left="0.7" right="0.7" top="0.75" bottom="0.75" header="0.3" footer="0.3"/>
  <pageSetup paperSize="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20E32-3A6F-4BC6-A628-C106E6D59E3B}">
  <sheetPr codeName="Sheet30">
    <tabColor theme="8" tint="0.79998168889431442"/>
  </sheetPr>
  <dimension ref="B1:N76"/>
  <sheetViews>
    <sheetView showGridLines="0" topLeftCell="A55" zoomScaleNormal="100" workbookViewId="0">
      <selection activeCell="P15" sqref="P15"/>
    </sheetView>
  </sheetViews>
  <sheetFormatPr defaultColWidth="9" defaultRowHeight="15" x14ac:dyDescent="0.45"/>
  <cols>
    <col min="1" max="1" width="4.19921875" style="6" customWidth="1"/>
    <col min="2" max="2" width="13.09765625" style="6" customWidth="1"/>
    <col min="3" max="14" width="9.59765625" style="6" customWidth="1"/>
    <col min="15" max="16384" width="9" style="6"/>
  </cols>
  <sheetData>
    <row r="1" spans="2:14" ht="18" customHeight="1" x14ac:dyDescent="0.45"/>
    <row r="2" spans="2:14" ht="18" customHeight="1" x14ac:dyDescent="0.45">
      <c r="B2" s="6" t="s">
        <v>49</v>
      </c>
    </row>
    <row r="3" spans="2:14" ht="18" customHeight="1" x14ac:dyDescent="0.45"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5" t="s">
        <v>50</v>
      </c>
    </row>
    <row r="4" spans="2:14" ht="18" customHeight="1" x14ac:dyDescent="0.45">
      <c r="B4" s="16"/>
      <c r="C4" s="17" t="s">
        <v>51</v>
      </c>
      <c r="D4" s="17" t="s">
        <v>52</v>
      </c>
      <c r="E4" s="17" t="s">
        <v>53</v>
      </c>
      <c r="F4" s="17" t="s">
        <v>54</v>
      </c>
      <c r="G4" s="17" t="s">
        <v>55</v>
      </c>
      <c r="H4" s="17" t="s">
        <v>56</v>
      </c>
      <c r="I4" s="17" t="s">
        <v>57</v>
      </c>
      <c r="J4" s="17" t="s">
        <v>58</v>
      </c>
      <c r="K4" s="17" t="s">
        <v>59</v>
      </c>
      <c r="L4" s="17" t="s">
        <v>60</v>
      </c>
      <c r="M4" s="17" t="s">
        <v>61</v>
      </c>
      <c r="N4" s="17" t="s">
        <v>62</v>
      </c>
    </row>
    <row r="5" spans="2:14" ht="18" customHeight="1" x14ac:dyDescent="0.45">
      <c r="B5" s="18" t="s">
        <v>20</v>
      </c>
      <c r="C5" s="19">
        <v>395</v>
      </c>
      <c r="D5" s="19">
        <v>353</v>
      </c>
      <c r="E5" s="19">
        <v>359</v>
      </c>
      <c r="F5" s="19">
        <v>408</v>
      </c>
      <c r="G5" s="19">
        <v>418</v>
      </c>
      <c r="H5" s="19">
        <v>387</v>
      </c>
      <c r="I5" s="19">
        <v>387</v>
      </c>
      <c r="J5" s="19">
        <v>444</v>
      </c>
      <c r="K5" s="19">
        <v>481</v>
      </c>
      <c r="L5" s="19">
        <v>501</v>
      </c>
      <c r="M5" s="19">
        <v>499</v>
      </c>
      <c r="N5" s="19">
        <v>453</v>
      </c>
    </row>
    <row r="6" spans="2:14" ht="18" customHeight="1" x14ac:dyDescent="0.45">
      <c r="B6" s="18" t="s">
        <v>21</v>
      </c>
      <c r="C6" s="19">
        <v>1053</v>
      </c>
      <c r="D6" s="19">
        <v>978</v>
      </c>
      <c r="E6" s="19">
        <v>1068</v>
      </c>
      <c r="F6" s="19">
        <v>1277</v>
      </c>
      <c r="G6" s="19">
        <v>1301</v>
      </c>
      <c r="H6" s="19">
        <v>1151</v>
      </c>
      <c r="I6" s="19">
        <v>1022</v>
      </c>
      <c r="J6" s="19">
        <v>1149</v>
      </c>
      <c r="K6" s="19">
        <v>1286</v>
      </c>
      <c r="L6" s="19">
        <v>1335</v>
      </c>
      <c r="M6" s="19">
        <v>1330</v>
      </c>
      <c r="N6" s="19">
        <v>1225</v>
      </c>
    </row>
    <row r="7" spans="2:14" ht="18" customHeight="1" x14ac:dyDescent="0.45">
      <c r="B7" s="18" t="s">
        <v>22</v>
      </c>
      <c r="C7" s="19">
        <v>3713</v>
      </c>
      <c r="D7" s="19">
        <v>3593</v>
      </c>
      <c r="E7" s="19">
        <v>4186</v>
      </c>
      <c r="F7" s="19">
        <v>5395</v>
      </c>
      <c r="G7" s="19">
        <v>5395</v>
      </c>
      <c r="H7" s="19">
        <v>4549</v>
      </c>
      <c r="I7" s="19">
        <v>3827</v>
      </c>
      <c r="J7" s="19">
        <v>3945</v>
      </c>
      <c r="K7" s="19">
        <v>4358</v>
      </c>
      <c r="L7" s="19">
        <v>4752</v>
      </c>
      <c r="M7" s="19">
        <v>4752</v>
      </c>
      <c r="N7" s="19">
        <v>4174</v>
      </c>
    </row>
    <row r="8" spans="2:14" ht="18" customHeight="1" x14ac:dyDescent="0.45">
      <c r="B8" s="20" t="s">
        <v>63</v>
      </c>
      <c r="C8" s="21">
        <v>5161</v>
      </c>
      <c r="D8" s="21">
        <v>4924</v>
      </c>
      <c r="E8" s="21">
        <v>5613</v>
      </c>
      <c r="F8" s="21">
        <v>7080</v>
      </c>
      <c r="G8" s="21">
        <v>7114</v>
      </c>
      <c r="H8" s="21">
        <v>6087</v>
      </c>
      <c r="I8" s="21">
        <v>5236</v>
      </c>
      <c r="J8" s="21">
        <v>5538</v>
      </c>
      <c r="K8" s="21">
        <v>6125</v>
      </c>
      <c r="L8" s="21">
        <v>6588</v>
      </c>
      <c r="M8" s="21">
        <v>6581</v>
      </c>
      <c r="N8" s="21">
        <v>5852</v>
      </c>
    </row>
    <row r="9" spans="2:14" ht="18" customHeight="1" x14ac:dyDescent="0.45">
      <c r="B9" s="18" t="s">
        <v>23</v>
      </c>
      <c r="C9" s="19">
        <v>1774</v>
      </c>
      <c r="D9" s="19">
        <v>1778</v>
      </c>
      <c r="E9" s="19">
        <v>2002</v>
      </c>
      <c r="F9" s="19">
        <v>2409</v>
      </c>
      <c r="G9" s="19">
        <v>2409</v>
      </c>
      <c r="H9" s="19">
        <v>2162</v>
      </c>
      <c r="I9" s="19">
        <v>1855</v>
      </c>
      <c r="J9" s="19">
        <v>1848</v>
      </c>
      <c r="K9" s="19">
        <v>2137</v>
      </c>
      <c r="L9" s="19">
        <v>2314</v>
      </c>
      <c r="M9" s="19">
        <v>2314</v>
      </c>
      <c r="N9" s="19">
        <v>2013</v>
      </c>
    </row>
    <row r="10" spans="2:14" ht="18" customHeight="1" x14ac:dyDescent="0.45">
      <c r="B10" s="18" t="s">
        <v>24</v>
      </c>
      <c r="C10" s="19">
        <v>365</v>
      </c>
      <c r="D10" s="19">
        <v>336</v>
      </c>
      <c r="E10" s="19">
        <v>390.5</v>
      </c>
      <c r="F10" s="19">
        <v>475</v>
      </c>
      <c r="G10" s="19">
        <v>475</v>
      </c>
      <c r="H10" s="19">
        <v>420</v>
      </c>
      <c r="I10" s="19">
        <v>347</v>
      </c>
      <c r="J10" s="19">
        <v>375.5</v>
      </c>
      <c r="K10" s="19">
        <v>448.5</v>
      </c>
      <c r="L10" s="19">
        <v>487</v>
      </c>
      <c r="M10" s="19">
        <v>487</v>
      </c>
      <c r="N10" s="19">
        <v>416.5</v>
      </c>
    </row>
    <row r="11" spans="2:14" ht="18" customHeight="1" x14ac:dyDescent="0.45">
      <c r="B11" s="18" t="s">
        <v>25</v>
      </c>
      <c r="C11" s="19">
        <v>1708.9</v>
      </c>
      <c r="D11" s="19">
        <v>1766.1</v>
      </c>
      <c r="E11" s="19">
        <v>2045.1</v>
      </c>
      <c r="F11" s="19">
        <v>2646.7</v>
      </c>
      <c r="G11" s="19">
        <v>2646.7</v>
      </c>
      <c r="H11" s="19">
        <v>2209.3000000000002</v>
      </c>
      <c r="I11" s="19">
        <v>1829.7</v>
      </c>
      <c r="J11" s="19">
        <v>1807.3</v>
      </c>
      <c r="K11" s="19">
        <v>2242.1</v>
      </c>
      <c r="L11" s="19">
        <v>2410.5</v>
      </c>
      <c r="M11" s="19">
        <v>2410.5</v>
      </c>
      <c r="N11" s="19">
        <v>2004.3</v>
      </c>
    </row>
    <row r="12" spans="2:14" ht="18" customHeight="1" x14ac:dyDescent="0.45">
      <c r="B12" s="18" t="s">
        <v>26</v>
      </c>
      <c r="C12" s="19">
        <v>710</v>
      </c>
      <c r="D12" s="19">
        <v>716</v>
      </c>
      <c r="E12" s="19">
        <v>828</v>
      </c>
      <c r="F12" s="19">
        <v>1039</v>
      </c>
      <c r="G12" s="19">
        <v>1039</v>
      </c>
      <c r="H12" s="19">
        <v>908</v>
      </c>
      <c r="I12" s="19">
        <v>756</v>
      </c>
      <c r="J12" s="19">
        <v>795</v>
      </c>
      <c r="K12" s="19">
        <v>978</v>
      </c>
      <c r="L12" s="19">
        <v>995</v>
      </c>
      <c r="M12" s="19">
        <v>995</v>
      </c>
      <c r="N12" s="19">
        <v>845</v>
      </c>
    </row>
    <row r="13" spans="2:14" ht="18" customHeight="1" x14ac:dyDescent="0.45">
      <c r="B13" s="18" t="s">
        <v>27</v>
      </c>
      <c r="C13" s="19">
        <v>322</v>
      </c>
      <c r="D13" s="19">
        <v>330</v>
      </c>
      <c r="E13" s="19">
        <v>384</v>
      </c>
      <c r="F13" s="19">
        <v>478</v>
      </c>
      <c r="G13" s="19">
        <v>478</v>
      </c>
      <c r="H13" s="19">
        <v>423</v>
      </c>
      <c r="I13" s="19">
        <v>358</v>
      </c>
      <c r="J13" s="19">
        <v>340</v>
      </c>
      <c r="K13" s="19">
        <v>459</v>
      </c>
      <c r="L13" s="19">
        <v>459</v>
      </c>
      <c r="M13" s="19">
        <v>459</v>
      </c>
      <c r="N13" s="19">
        <v>379</v>
      </c>
    </row>
    <row r="14" spans="2:14" ht="18" customHeight="1" x14ac:dyDescent="0.45">
      <c r="B14" s="18" t="s">
        <v>28</v>
      </c>
      <c r="C14" s="19">
        <v>976</v>
      </c>
      <c r="D14" s="19">
        <v>1076</v>
      </c>
      <c r="E14" s="19">
        <v>1213</v>
      </c>
      <c r="F14" s="19">
        <v>1538</v>
      </c>
      <c r="G14" s="19">
        <v>1538</v>
      </c>
      <c r="H14" s="19">
        <v>1342</v>
      </c>
      <c r="I14" s="19">
        <v>1123</v>
      </c>
      <c r="J14" s="19">
        <v>1151</v>
      </c>
      <c r="K14" s="19">
        <v>1382</v>
      </c>
      <c r="L14" s="19">
        <v>1448</v>
      </c>
      <c r="M14" s="19">
        <v>1448</v>
      </c>
      <c r="N14" s="19">
        <v>1197</v>
      </c>
    </row>
    <row r="15" spans="2:14" ht="18" customHeight="1" x14ac:dyDescent="0.45">
      <c r="B15" s="20" t="s">
        <v>64</v>
      </c>
      <c r="C15" s="21">
        <v>5855.9</v>
      </c>
      <c r="D15" s="21">
        <v>6002.1</v>
      </c>
      <c r="E15" s="21">
        <v>6862.6</v>
      </c>
      <c r="F15" s="21">
        <v>8585.7000000000007</v>
      </c>
      <c r="G15" s="21">
        <v>8585.7000000000007</v>
      </c>
      <c r="H15" s="21">
        <v>7464.3</v>
      </c>
      <c r="I15" s="21">
        <v>6268.7</v>
      </c>
      <c r="J15" s="21">
        <v>6316.8</v>
      </c>
      <c r="K15" s="21">
        <v>7646.6</v>
      </c>
      <c r="L15" s="21">
        <v>8113.5</v>
      </c>
      <c r="M15" s="21">
        <v>8113.5</v>
      </c>
      <c r="N15" s="21">
        <v>6854.8</v>
      </c>
    </row>
    <row r="16" spans="2:14" ht="18" customHeight="1" x14ac:dyDescent="0.45">
      <c r="B16" s="22" t="s">
        <v>65</v>
      </c>
      <c r="C16" s="21">
        <v>11016.9</v>
      </c>
      <c r="D16" s="21">
        <v>10926.1</v>
      </c>
      <c r="E16" s="21">
        <v>12475.6</v>
      </c>
      <c r="F16" s="21">
        <v>15665.7</v>
      </c>
      <c r="G16" s="21">
        <v>15699.7</v>
      </c>
      <c r="H16" s="21">
        <v>13551.3</v>
      </c>
      <c r="I16" s="21">
        <v>11504.7</v>
      </c>
      <c r="J16" s="21">
        <v>11854.8</v>
      </c>
      <c r="K16" s="21">
        <v>13771.6</v>
      </c>
      <c r="L16" s="21">
        <v>14701.5</v>
      </c>
      <c r="M16" s="21">
        <v>14694.5</v>
      </c>
      <c r="N16" s="21">
        <v>12706.8</v>
      </c>
    </row>
    <row r="17" spans="2:14" ht="18" customHeight="1" x14ac:dyDescent="0.45">
      <c r="B17" s="18" t="s">
        <v>29</v>
      </c>
      <c r="C17" s="19">
        <v>102.4</v>
      </c>
      <c r="D17" s="19">
        <v>129</v>
      </c>
      <c r="E17" s="19">
        <v>147.31199999999998</v>
      </c>
      <c r="F17" s="19">
        <v>155.529</v>
      </c>
      <c r="G17" s="19">
        <v>154.42929999999998</v>
      </c>
      <c r="H17" s="19">
        <v>152.4</v>
      </c>
      <c r="I17" s="19">
        <v>134</v>
      </c>
      <c r="J17" s="19">
        <v>111.9</v>
      </c>
      <c r="K17" s="19">
        <v>96</v>
      </c>
      <c r="L17" s="19">
        <v>104.3</v>
      </c>
      <c r="M17" s="19">
        <v>95.8</v>
      </c>
      <c r="N17" s="19">
        <v>93.8</v>
      </c>
    </row>
    <row r="18" spans="2:14" ht="18" customHeight="1" x14ac:dyDescent="0.45">
      <c r="B18" s="22" t="s">
        <v>66</v>
      </c>
      <c r="C18" s="21">
        <v>11119.3</v>
      </c>
      <c r="D18" s="21">
        <v>11055.1</v>
      </c>
      <c r="E18" s="21">
        <v>12622.912</v>
      </c>
      <c r="F18" s="21">
        <v>15821.229000000001</v>
      </c>
      <c r="G18" s="21">
        <v>15854.129300000001</v>
      </c>
      <c r="H18" s="21">
        <v>13703.699999999999</v>
      </c>
      <c r="I18" s="21">
        <v>11638.7</v>
      </c>
      <c r="J18" s="21">
        <v>11966.699999999999</v>
      </c>
      <c r="K18" s="21">
        <v>13867.6</v>
      </c>
      <c r="L18" s="21">
        <v>14805.8</v>
      </c>
      <c r="M18" s="21">
        <v>14790.3</v>
      </c>
      <c r="N18" s="21">
        <v>12800.599999999999</v>
      </c>
    </row>
    <row r="19" spans="2:14" ht="18" customHeight="1" x14ac:dyDescent="0.45"/>
    <row r="20" spans="2:14" ht="18" customHeight="1" x14ac:dyDescent="0.45">
      <c r="B20" s="6" t="s">
        <v>67</v>
      </c>
    </row>
    <row r="21" spans="2:14" ht="18" customHeight="1" x14ac:dyDescent="0.45"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5" t="s">
        <v>50</v>
      </c>
    </row>
    <row r="22" spans="2:14" ht="18" customHeight="1" x14ac:dyDescent="0.45">
      <c r="B22" s="16"/>
      <c r="C22" s="17" t="s">
        <v>51</v>
      </c>
      <c r="D22" s="17" t="s">
        <v>52</v>
      </c>
      <c r="E22" s="17" t="s">
        <v>53</v>
      </c>
      <c r="F22" s="17" t="s">
        <v>54</v>
      </c>
      <c r="G22" s="17" t="s">
        <v>55</v>
      </c>
      <c r="H22" s="17" t="s">
        <v>56</v>
      </c>
      <c r="I22" s="17" t="s">
        <v>57</v>
      </c>
      <c r="J22" s="17" t="s">
        <v>58</v>
      </c>
      <c r="K22" s="17" t="s">
        <v>59</v>
      </c>
      <c r="L22" s="17" t="s">
        <v>60</v>
      </c>
      <c r="M22" s="17" t="s">
        <v>61</v>
      </c>
      <c r="N22" s="17" t="s">
        <v>62</v>
      </c>
    </row>
    <row r="23" spans="2:14" ht="18" customHeight="1" x14ac:dyDescent="0.45">
      <c r="B23" s="18" t="s">
        <v>20</v>
      </c>
      <c r="C23" s="19">
        <v>507.99999999999989</v>
      </c>
      <c r="D23" s="19">
        <v>483.33000000000004</v>
      </c>
      <c r="E23" s="19">
        <v>499.12</v>
      </c>
      <c r="F23" s="19">
        <v>500.93</v>
      </c>
      <c r="G23" s="19">
        <v>577.54</v>
      </c>
      <c r="H23" s="19">
        <v>539.35000000000014</v>
      </c>
      <c r="I23" s="19">
        <v>530.29999999999995</v>
      </c>
      <c r="J23" s="19">
        <v>555.24</v>
      </c>
      <c r="K23" s="19">
        <v>616.62</v>
      </c>
      <c r="L23" s="19">
        <v>607.24000000000012</v>
      </c>
      <c r="M23" s="19">
        <v>608.11</v>
      </c>
      <c r="N23" s="19">
        <v>536.91</v>
      </c>
    </row>
    <row r="24" spans="2:14" ht="18" customHeight="1" x14ac:dyDescent="0.45">
      <c r="B24" s="18" t="s">
        <v>21</v>
      </c>
      <c r="C24" s="19">
        <v>1639.25</v>
      </c>
      <c r="D24" s="19">
        <v>1702.17</v>
      </c>
      <c r="E24" s="19">
        <v>1652.2900000000002</v>
      </c>
      <c r="F24" s="19">
        <v>2048.9399999999996</v>
      </c>
      <c r="G24" s="19">
        <v>2086.5599999999995</v>
      </c>
      <c r="H24" s="19">
        <v>1794.8699999999997</v>
      </c>
      <c r="I24" s="19">
        <v>1577.4400000000003</v>
      </c>
      <c r="J24" s="19">
        <v>1708.2799999999995</v>
      </c>
      <c r="K24" s="19">
        <v>1956.78</v>
      </c>
      <c r="L24" s="19">
        <v>2006.83</v>
      </c>
      <c r="M24" s="19">
        <v>1989.36</v>
      </c>
      <c r="N24" s="19">
        <v>1855.6000000000004</v>
      </c>
    </row>
    <row r="25" spans="2:14" ht="18" customHeight="1" x14ac:dyDescent="0.45">
      <c r="B25" s="18" t="s">
        <v>22</v>
      </c>
      <c r="C25" s="19">
        <v>4224.3700000000008</v>
      </c>
      <c r="D25" s="19">
        <v>3975.87</v>
      </c>
      <c r="E25" s="19">
        <v>4476.5900000000011</v>
      </c>
      <c r="F25" s="19">
        <v>5839.9699999999975</v>
      </c>
      <c r="G25" s="19">
        <v>5817.5899999999983</v>
      </c>
      <c r="H25" s="19">
        <v>5387.49</v>
      </c>
      <c r="I25" s="19">
        <v>3995.4699999999989</v>
      </c>
      <c r="J25" s="19">
        <v>3959.3399999999992</v>
      </c>
      <c r="K25" s="19">
        <v>5255.2699999999995</v>
      </c>
      <c r="L25" s="19">
        <v>5461.94</v>
      </c>
      <c r="M25" s="19">
        <v>5432.54</v>
      </c>
      <c r="N25" s="19">
        <v>5346.4900000000007</v>
      </c>
    </row>
    <row r="26" spans="2:14" ht="18" customHeight="1" x14ac:dyDescent="0.45">
      <c r="B26" s="20" t="s">
        <v>63</v>
      </c>
      <c r="C26" s="21">
        <v>6371.6200000000008</v>
      </c>
      <c r="D26" s="21">
        <v>6161.37</v>
      </c>
      <c r="E26" s="21">
        <v>6628.0000000000018</v>
      </c>
      <c r="F26" s="21">
        <v>8389.8399999999965</v>
      </c>
      <c r="G26" s="21">
        <v>8481.6899999999987</v>
      </c>
      <c r="H26" s="21">
        <v>7721.7099999999991</v>
      </c>
      <c r="I26" s="21">
        <v>6103.2099999999991</v>
      </c>
      <c r="J26" s="21">
        <v>6222.8599999999988</v>
      </c>
      <c r="K26" s="21">
        <v>7828.67</v>
      </c>
      <c r="L26" s="21">
        <v>8076.01</v>
      </c>
      <c r="M26" s="21">
        <v>8030.01</v>
      </c>
      <c r="N26" s="21">
        <v>7739.0000000000009</v>
      </c>
    </row>
    <row r="27" spans="2:14" ht="18" customHeight="1" x14ac:dyDescent="0.45">
      <c r="B27" s="18" t="s">
        <v>23</v>
      </c>
      <c r="C27" s="19">
        <v>2106.25</v>
      </c>
      <c r="D27" s="19">
        <v>2224.3100000000004</v>
      </c>
      <c r="E27" s="19">
        <v>2476.86</v>
      </c>
      <c r="F27" s="19">
        <v>2824.71</v>
      </c>
      <c r="G27" s="19">
        <v>2807.35</v>
      </c>
      <c r="H27" s="19">
        <v>2532.0899999999997</v>
      </c>
      <c r="I27" s="19">
        <v>2189.77</v>
      </c>
      <c r="J27" s="19">
        <v>2079.5700000000002</v>
      </c>
      <c r="K27" s="19">
        <v>2327.6999999999998</v>
      </c>
      <c r="L27" s="19">
        <v>2545.8899999999994</v>
      </c>
      <c r="M27" s="19">
        <v>2568.0099999999998</v>
      </c>
      <c r="N27" s="19">
        <v>2503.0199999999995</v>
      </c>
    </row>
    <row r="28" spans="2:14" ht="18" customHeight="1" x14ac:dyDescent="0.45">
      <c r="B28" s="18" t="s">
        <v>24</v>
      </c>
      <c r="C28" s="19">
        <v>473.84999999999991</v>
      </c>
      <c r="D28" s="19">
        <v>442.60999999999996</v>
      </c>
      <c r="E28" s="19">
        <v>459.17999999999995</v>
      </c>
      <c r="F28" s="19">
        <v>536.31000000000006</v>
      </c>
      <c r="G28" s="19">
        <v>520.81999999999994</v>
      </c>
      <c r="H28" s="19">
        <v>473.53999999999996</v>
      </c>
      <c r="I28" s="19">
        <v>428.11</v>
      </c>
      <c r="J28" s="19">
        <v>418.62</v>
      </c>
      <c r="K28" s="19">
        <v>474.96000000000004</v>
      </c>
      <c r="L28" s="19">
        <v>481.43</v>
      </c>
      <c r="M28" s="19">
        <v>474.77</v>
      </c>
      <c r="N28" s="19">
        <v>494.37999999999994</v>
      </c>
    </row>
    <row r="29" spans="2:14" ht="18" customHeight="1" x14ac:dyDescent="0.45">
      <c r="B29" s="18" t="s">
        <v>25</v>
      </c>
      <c r="C29" s="19">
        <v>2236.3721913888894</v>
      </c>
      <c r="D29" s="19">
        <v>2314.6927211021507</v>
      </c>
      <c r="E29" s="19">
        <v>2448.5845537222226</v>
      </c>
      <c r="F29" s="19">
        <v>2954.7235846774192</v>
      </c>
      <c r="G29" s="19">
        <v>2999.4397317204302</v>
      </c>
      <c r="H29" s="19">
        <v>2933.1112718055556</v>
      </c>
      <c r="I29" s="19">
        <v>2394.2506146505375</v>
      </c>
      <c r="J29" s="19">
        <v>2438.3619554166667</v>
      </c>
      <c r="K29" s="19">
        <v>2707.4454002688171</v>
      </c>
      <c r="L29" s="19">
        <v>2655.9537357526883</v>
      </c>
      <c r="M29" s="19">
        <v>2753.3353403273813</v>
      </c>
      <c r="N29" s="19">
        <v>2486.4864663978492</v>
      </c>
    </row>
    <row r="30" spans="2:14" ht="18" customHeight="1" x14ac:dyDescent="0.45">
      <c r="B30" s="18" t="s">
        <v>26</v>
      </c>
      <c r="C30" s="19">
        <v>727.32642607526873</v>
      </c>
      <c r="D30" s="19">
        <v>821.80628318452386</v>
      </c>
      <c r="E30" s="19">
        <v>979.03914327957023</v>
      </c>
      <c r="F30" s="19">
        <v>1220.4824280555554</v>
      </c>
      <c r="G30" s="19">
        <v>1227.2500282258065</v>
      </c>
      <c r="H30" s="19">
        <v>1052.4804866666668</v>
      </c>
      <c r="I30" s="19">
        <v>881.42017540322581</v>
      </c>
      <c r="J30" s="19">
        <v>798.82618091397842</v>
      </c>
      <c r="K30" s="19">
        <v>1020.8879795833334</v>
      </c>
      <c r="L30" s="19">
        <v>1159.8046970430109</v>
      </c>
      <c r="M30" s="19">
        <v>1119.8602211111111</v>
      </c>
      <c r="N30" s="19">
        <v>1079.450479704301</v>
      </c>
    </row>
    <row r="31" spans="2:14" ht="18" customHeight="1" x14ac:dyDescent="0.45">
      <c r="B31" s="18" t="s">
        <v>27</v>
      </c>
      <c r="C31" s="19">
        <v>665.73000000000013</v>
      </c>
      <c r="D31" s="19">
        <v>710.00000000000011</v>
      </c>
      <c r="E31" s="19">
        <v>767.72</v>
      </c>
      <c r="F31" s="19">
        <v>739.84</v>
      </c>
      <c r="G31" s="19">
        <v>731.97</v>
      </c>
      <c r="H31" s="19">
        <v>655.39999999999986</v>
      </c>
      <c r="I31" s="19">
        <v>713.84000000000015</v>
      </c>
      <c r="J31" s="19">
        <v>556.03999999999985</v>
      </c>
      <c r="K31" s="19">
        <v>636.96000000000015</v>
      </c>
      <c r="L31" s="19">
        <v>680.2600000000001</v>
      </c>
      <c r="M31" s="19">
        <v>703.15</v>
      </c>
      <c r="N31" s="19">
        <v>584.38000000000011</v>
      </c>
    </row>
    <row r="32" spans="2:14" ht="18" customHeight="1" x14ac:dyDescent="0.45">
      <c r="B32" s="18" t="s">
        <v>28</v>
      </c>
      <c r="C32" s="19">
        <v>1465.5750000000003</v>
      </c>
      <c r="D32" s="19">
        <v>1461.9050000000002</v>
      </c>
      <c r="E32" s="19">
        <v>1681.3550000000007</v>
      </c>
      <c r="F32" s="19">
        <v>1918.5650000000001</v>
      </c>
      <c r="G32" s="19">
        <v>1931.0650000000001</v>
      </c>
      <c r="H32" s="19">
        <v>1841.655</v>
      </c>
      <c r="I32" s="19">
        <v>1639.3700000000001</v>
      </c>
      <c r="J32" s="19">
        <v>1610.9800000000002</v>
      </c>
      <c r="K32" s="19">
        <v>1871.2400000000005</v>
      </c>
      <c r="L32" s="19">
        <v>1893.8</v>
      </c>
      <c r="M32" s="19">
        <v>1883.1199999999997</v>
      </c>
      <c r="N32" s="19">
        <v>1705.2100000000005</v>
      </c>
    </row>
    <row r="33" spans="2:14" ht="18" customHeight="1" x14ac:dyDescent="0.45">
      <c r="B33" s="20" t="s">
        <v>64</v>
      </c>
      <c r="C33" s="21">
        <v>7675.1036174641595</v>
      </c>
      <c r="D33" s="21">
        <v>7975.3240042866746</v>
      </c>
      <c r="E33" s="21">
        <v>8812.7386970017942</v>
      </c>
      <c r="F33" s="21">
        <v>10194.631012732974</v>
      </c>
      <c r="G33" s="21">
        <v>10217.894759946237</v>
      </c>
      <c r="H33" s="21">
        <v>9488.2767584722224</v>
      </c>
      <c r="I33" s="21">
        <v>8246.7607900537641</v>
      </c>
      <c r="J33" s="21">
        <v>7902.3981363306457</v>
      </c>
      <c r="K33" s="21">
        <v>9039.1933798521513</v>
      </c>
      <c r="L33" s="21">
        <v>9417.1384327956985</v>
      </c>
      <c r="M33" s="21">
        <v>9502.2455614384908</v>
      </c>
      <c r="N33" s="21">
        <v>8852.9269461021504</v>
      </c>
    </row>
    <row r="34" spans="2:14" ht="18" customHeight="1" x14ac:dyDescent="0.45">
      <c r="B34" s="22" t="s">
        <v>65</v>
      </c>
      <c r="C34" s="21">
        <v>14046.72361746416</v>
      </c>
      <c r="D34" s="21">
        <v>14136.694004286674</v>
      </c>
      <c r="E34" s="21">
        <v>15440.738697001796</v>
      </c>
      <c r="F34" s="21">
        <v>18584.471012732971</v>
      </c>
      <c r="G34" s="21">
        <v>18699.584759946236</v>
      </c>
      <c r="H34" s="21">
        <v>17209.986758472223</v>
      </c>
      <c r="I34" s="21">
        <v>14349.970790053763</v>
      </c>
      <c r="J34" s="21">
        <v>14125.258136330645</v>
      </c>
      <c r="K34" s="21">
        <v>16867.863379852151</v>
      </c>
      <c r="L34" s="21">
        <v>17493.148432795701</v>
      </c>
      <c r="M34" s="21">
        <v>17532.255561438491</v>
      </c>
      <c r="N34" s="21">
        <v>16591.92694610215</v>
      </c>
    </row>
    <row r="35" spans="2:14" ht="18" customHeight="1" x14ac:dyDescent="0.45">
      <c r="B35" s="18" t="s">
        <v>29</v>
      </c>
      <c r="C35" s="19">
        <v>171.85231999999999</v>
      </c>
      <c r="D35" s="19">
        <v>184.02471935483871</v>
      </c>
      <c r="E35" s="19">
        <v>194.01921000000002</v>
      </c>
      <c r="F35" s="19">
        <v>212.51329999999993</v>
      </c>
      <c r="G35" s="19">
        <v>215.16552580645163</v>
      </c>
      <c r="H35" s="19">
        <v>202.51709999999997</v>
      </c>
      <c r="I35" s="19">
        <v>200.47146451612906</v>
      </c>
      <c r="J35" s="19">
        <v>185.47719999999998</v>
      </c>
      <c r="K35" s="19">
        <v>189.03310000000002</v>
      </c>
      <c r="L35" s="19">
        <v>172.76938064516131</v>
      </c>
      <c r="M35" s="19">
        <v>164.12925000000001</v>
      </c>
      <c r="N35" s="19">
        <v>167.30018709677421</v>
      </c>
    </row>
    <row r="36" spans="2:14" ht="18" customHeight="1" x14ac:dyDescent="0.45">
      <c r="B36" s="22" t="s">
        <v>66</v>
      </c>
      <c r="C36" s="21">
        <v>14218.57593746416</v>
      </c>
      <c r="D36" s="21">
        <v>14320.718723641512</v>
      </c>
      <c r="E36" s="21">
        <v>15634.757907001796</v>
      </c>
      <c r="F36" s="21">
        <v>18796.98431273297</v>
      </c>
      <c r="G36" s="21">
        <v>18914.750285752689</v>
      </c>
      <c r="H36" s="21">
        <v>17412.503858472224</v>
      </c>
      <c r="I36" s="21">
        <v>14550.442254569893</v>
      </c>
      <c r="J36" s="21">
        <v>14310.735336330645</v>
      </c>
      <c r="K36" s="21">
        <v>17056.896479852152</v>
      </c>
      <c r="L36" s="21">
        <v>17665.917813440861</v>
      </c>
      <c r="M36" s="21">
        <v>17696.384811438493</v>
      </c>
      <c r="N36" s="21">
        <v>16759.227133198925</v>
      </c>
    </row>
    <row r="37" spans="2:14" ht="18" customHeight="1" x14ac:dyDescent="0.45"/>
    <row r="38" spans="2:14" ht="18" customHeight="1" x14ac:dyDescent="0.45">
      <c r="B38" s="6" t="s">
        <v>241</v>
      </c>
    </row>
    <row r="39" spans="2:14" ht="18" customHeight="1" x14ac:dyDescent="0.45"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5" t="s">
        <v>50</v>
      </c>
    </row>
    <row r="40" spans="2:14" ht="18" customHeight="1" x14ac:dyDescent="0.45">
      <c r="B40" s="16"/>
      <c r="C40" s="17" t="s">
        <v>51</v>
      </c>
      <c r="D40" s="17" t="s">
        <v>52</v>
      </c>
      <c r="E40" s="17" t="s">
        <v>53</v>
      </c>
      <c r="F40" s="17" t="s">
        <v>54</v>
      </c>
      <c r="G40" s="17" t="s">
        <v>55</v>
      </c>
      <c r="H40" s="17" t="s">
        <v>56</v>
      </c>
      <c r="I40" s="17" t="s">
        <v>57</v>
      </c>
      <c r="J40" s="17" t="s">
        <v>58</v>
      </c>
      <c r="K40" s="17" t="s">
        <v>59</v>
      </c>
      <c r="L40" s="17" t="s">
        <v>60</v>
      </c>
      <c r="M40" s="17" t="s">
        <v>61</v>
      </c>
      <c r="N40" s="17" t="s">
        <v>62</v>
      </c>
    </row>
    <row r="41" spans="2:14" ht="18" customHeight="1" x14ac:dyDescent="0.45">
      <c r="B41" s="18" t="s">
        <v>20</v>
      </c>
      <c r="C41" s="19">
        <v>494.30999999999995</v>
      </c>
      <c r="D41" s="19">
        <v>472.29000000000008</v>
      </c>
      <c r="E41" s="19">
        <v>453.02999999999992</v>
      </c>
      <c r="F41" s="19">
        <v>493.27</v>
      </c>
      <c r="G41" s="19">
        <v>535.05999999999995</v>
      </c>
      <c r="H41" s="19">
        <v>491.51999999999799</v>
      </c>
      <c r="I41" s="19">
        <v>480.49999999999989</v>
      </c>
      <c r="J41" s="19">
        <v>504.46999999999809</v>
      </c>
      <c r="K41" s="19">
        <v>604.57000000000005</v>
      </c>
      <c r="L41" s="19">
        <v>602.79000000000019</v>
      </c>
      <c r="M41" s="19">
        <v>597.54000000000019</v>
      </c>
      <c r="N41" s="19">
        <v>563.81999999999994</v>
      </c>
    </row>
    <row r="42" spans="2:14" ht="18" customHeight="1" x14ac:dyDescent="0.45">
      <c r="B42" s="18" t="s">
        <v>21</v>
      </c>
      <c r="C42" s="19">
        <v>1317.7100000000003</v>
      </c>
      <c r="D42" s="19">
        <v>1308.4400000000003</v>
      </c>
      <c r="E42" s="19">
        <v>1343.2200000000003</v>
      </c>
      <c r="F42" s="19">
        <v>1543.8399999999997</v>
      </c>
      <c r="G42" s="19">
        <v>1546.2699999998822</v>
      </c>
      <c r="H42" s="19">
        <v>1461.6100000000354</v>
      </c>
      <c r="I42" s="19">
        <v>1194.3899999999314</v>
      </c>
      <c r="J42" s="19">
        <v>1305.4499999998957</v>
      </c>
      <c r="K42" s="19">
        <v>1616.3200000000083</v>
      </c>
      <c r="L42" s="19">
        <v>1606.1900000000151</v>
      </c>
      <c r="M42" s="19">
        <v>1592.570000000027</v>
      </c>
      <c r="N42" s="19">
        <v>1611.0400000000038</v>
      </c>
    </row>
    <row r="43" spans="2:14" ht="18" customHeight="1" x14ac:dyDescent="0.45">
      <c r="B43" s="18" t="s">
        <v>22</v>
      </c>
      <c r="C43" s="19">
        <v>4645.0900000000129</v>
      </c>
      <c r="D43" s="19">
        <v>4476.4400000000132</v>
      </c>
      <c r="E43" s="19">
        <v>4924.2400000000007</v>
      </c>
      <c r="F43" s="19">
        <v>6385.0199999999986</v>
      </c>
      <c r="G43" s="19">
        <v>6412.3700000001154</v>
      </c>
      <c r="H43" s="19">
        <v>5776.859999999966</v>
      </c>
      <c r="I43" s="19">
        <v>4472.3500000000695</v>
      </c>
      <c r="J43" s="19">
        <v>4481.9300000001149</v>
      </c>
      <c r="K43" s="19">
        <v>5477.1399999999912</v>
      </c>
      <c r="L43" s="19">
        <v>5717.0300000000252</v>
      </c>
      <c r="M43" s="19">
        <v>5689.9000000000042</v>
      </c>
      <c r="N43" s="19">
        <v>5489.1499999999942</v>
      </c>
    </row>
    <row r="44" spans="2:14" ht="18" customHeight="1" x14ac:dyDescent="0.45">
      <c r="B44" s="20" t="s">
        <v>63</v>
      </c>
      <c r="C44" s="21">
        <v>6457.1100000000133</v>
      </c>
      <c r="D44" s="21">
        <v>6257.1700000000137</v>
      </c>
      <c r="E44" s="21">
        <v>6720.4900000000007</v>
      </c>
      <c r="F44" s="21">
        <v>8422.1299999999974</v>
      </c>
      <c r="G44" s="21">
        <v>8493.6999999999971</v>
      </c>
      <c r="H44" s="21">
        <v>7729.99</v>
      </c>
      <c r="I44" s="21">
        <v>6147.2400000000007</v>
      </c>
      <c r="J44" s="21">
        <v>6291.8500000000085</v>
      </c>
      <c r="K44" s="21">
        <v>7698.03</v>
      </c>
      <c r="L44" s="21">
        <v>7926.0100000000402</v>
      </c>
      <c r="M44" s="21">
        <v>7880.0100000000311</v>
      </c>
      <c r="N44" s="21">
        <v>7664.0099999999984</v>
      </c>
    </row>
    <row r="45" spans="2:14" ht="18" customHeight="1" x14ac:dyDescent="0.45">
      <c r="B45" s="18" t="s">
        <v>23</v>
      </c>
      <c r="C45" s="19">
        <v>2262.7499999999241</v>
      </c>
      <c r="D45" s="19">
        <v>2328.7699999999195</v>
      </c>
      <c r="E45" s="19">
        <v>2537.6899999999705</v>
      </c>
      <c r="F45" s="19">
        <v>2851.2100000000096</v>
      </c>
      <c r="G45" s="19">
        <v>2863.4200000000151</v>
      </c>
      <c r="H45" s="19">
        <v>2745.6899999999323</v>
      </c>
      <c r="I45" s="19">
        <v>2417.6699999999037</v>
      </c>
      <c r="J45" s="19">
        <v>2282.2399999999448</v>
      </c>
      <c r="K45" s="19">
        <v>2562.5600000000131</v>
      </c>
      <c r="L45" s="19">
        <v>2728.4199999999651</v>
      </c>
      <c r="M45" s="19">
        <v>2753.4099999999717</v>
      </c>
      <c r="N45" s="19">
        <v>2621.6600000000121</v>
      </c>
    </row>
    <row r="46" spans="2:14" ht="18" customHeight="1" x14ac:dyDescent="0.45">
      <c r="B46" s="18" t="s">
        <v>24</v>
      </c>
      <c r="C46" s="19">
        <v>474.23999999999944</v>
      </c>
      <c r="D46" s="19">
        <v>440.08999999999969</v>
      </c>
      <c r="E46" s="19">
        <v>494.99000000000115</v>
      </c>
      <c r="F46" s="19">
        <v>562.19999999999993</v>
      </c>
      <c r="G46" s="19">
        <v>564.60999999999945</v>
      </c>
      <c r="H46" s="19">
        <v>533.41000000000304</v>
      </c>
      <c r="I46" s="19">
        <v>454.79000000000605</v>
      </c>
      <c r="J46" s="19">
        <v>466.4200000000086</v>
      </c>
      <c r="K46" s="19">
        <v>537.82000000000335</v>
      </c>
      <c r="L46" s="19">
        <v>574.22000000000912</v>
      </c>
      <c r="M46" s="19">
        <v>576.98000000000525</v>
      </c>
      <c r="N46" s="19">
        <v>542.43999999999835</v>
      </c>
    </row>
    <row r="47" spans="2:14" ht="18" customHeight="1" x14ac:dyDescent="0.45">
      <c r="B47" s="18" t="s">
        <v>25</v>
      </c>
      <c r="C47" s="19">
        <v>2220.4221913889619</v>
      </c>
      <c r="D47" s="19">
        <v>2313.2827211022291</v>
      </c>
      <c r="E47" s="19">
        <v>2592.4445537221854</v>
      </c>
      <c r="F47" s="19">
        <v>3132.6935846774072</v>
      </c>
      <c r="G47" s="19">
        <v>3146.1097317204176</v>
      </c>
      <c r="H47" s="19">
        <v>2805.8812718056347</v>
      </c>
      <c r="I47" s="19">
        <v>2398.1306146505844</v>
      </c>
      <c r="J47" s="19">
        <v>2244.9819554167184</v>
      </c>
      <c r="K47" s="19">
        <v>2688.7154002688171</v>
      </c>
      <c r="L47" s="19">
        <v>2842.3437357525618</v>
      </c>
      <c r="M47" s="19">
        <v>2868.3753403273158</v>
      </c>
      <c r="N47" s="19">
        <v>2610.4364663977562</v>
      </c>
    </row>
    <row r="48" spans="2:14" ht="18" customHeight="1" x14ac:dyDescent="0.45">
      <c r="B48" s="18" t="s">
        <v>26</v>
      </c>
      <c r="C48" s="19">
        <v>922.55642607521827</v>
      </c>
      <c r="D48" s="19">
        <v>937.87628318452357</v>
      </c>
      <c r="E48" s="19">
        <v>1049.639143279602</v>
      </c>
      <c r="F48" s="19">
        <v>1229.8424280555723</v>
      </c>
      <c r="G48" s="19">
        <v>1235.1100282258171</v>
      </c>
      <c r="H48" s="19">
        <v>1153.2404866666316</v>
      </c>
      <c r="I48" s="19">
        <v>990.90017540321639</v>
      </c>
      <c r="J48" s="19">
        <v>987.56618091392284</v>
      </c>
      <c r="K48" s="19">
        <v>1172.8679795832613</v>
      </c>
      <c r="L48" s="19">
        <v>1173.3146970430575</v>
      </c>
      <c r="M48" s="19">
        <v>1184.0502211111295</v>
      </c>
      <c r="N48" s="19">
        <v>1100.5904797043654</v>
      </c>
    </row>
    <row r="49" spans="2:14" ht="18" customHeight="1" x14ac:dyDescent="0.45">
      <c r="B49" s="18" t="s">
        <v>27</v>
      </c>
      <c r="C49" s="19">
        <v>418.4000000000068</v>
      </c>
      <c r="D49" s="19">
        <v>450.00999999999493</v>
      </c>
      <c r="E49" s="19">
        <v>507.72000000001179</v>
      </c>
      <c r="F49" s="19">
        <v>565.8199999999988</v>
      </c>
      <c r="G49" s="19">
        <v>568.25000000000102</v>
      </c>
      <c r="H49" s="19">
        <v>537.24000000000069</v>
      </c>
      <c r="I49" s="19">
        <v>469.25000000000398</v>
      </c>
      <c r="J49" s="19">
        <v>422.34000000000003</v>
      </c>
      <c r="K49" s="19">
        <v>550.43000000000097</v>
      </c>
      <c r="L49" s="19">
        <v>541.27999999999258</v>
      </c>
      <c r="M49" s="19">
        <v>546.22999999999342</v>
      </c>
      <c r="N49" s="19">
        <v>493.65999999999332</v>
      </c>
    </row>
    <row r="50" spans="2:14" ht="18" customHeight="1" x14ac:dyDescent="0.45">
      <c r="B50" s="18" t="s">
        <v>28</v>
      </c>
      <c r="C50" s="19">
        <v>1291.2450000000356</v>
      </c>
      <c r="D50" s="19">
        <v>1409.4949999999947</v>
      </c>
      <c r="E50" s="19">
        <v>1537.7650000000231</v>
      </c>
      <c r="F50" s="19">
        <v>1820.5749999999866</v>
      </c>
      <c r="G50" s="19">
        <v>1828.3849999999868</v>
      </c>
      <c r="H50" s="19">
        <v>1704.5350000000199</v>
      </c>
      <c r="I50" s="19">
        <v>1471.990000000048</v>
      </c>
      <c r="J50" s="19">
        <v>1429.8600000000415</v>
      </c>
      <c r="K50" s="19">
        <v>1657.4400000000558</v>
      </c>
      <c r="L50" s="19">
        <v>1707.5600000000716</v>
      </c>
      <c r="M50" s="19">
        <v>1723.2000000000444</v>
      </c>
      <c r="N50" s="19">
        <v>1559.1300000000288</v>
      </c>
    </row>
    <row r="51" spans="2:14" ht="18" customHeight="1" x14ac:dyDescent="0.45">
      <c r="B51" s="20" t="s">
        <v>64</v>
      </c>
      <c r="C51" s="21">
        <v>7589.6136174641451</v>
      </c>
      <c r="D51" s="21">
        <v>7879.5240042866608</v>
      </c>
      <c r="E51" s="21">
        <v>8720.2486970017926</v>
      </c>
      <c r="F51" s="21">
        <v>10162.341012732973</v>
      </c>
      <c r="G51" s="21">
        <v>10205.884759946239</v>
      </c>
      <c r="H51" s="21">
        <v>9479.9967584722217</v>
      </c>
      <c r="I51" s="21">
        <v>8202.7307900537617</v>
      </c>
      <c r="J51" s="21">
        <v>7833.4081363306359</v>
      </c>
      <c r="K51" s="21">
        <v>9169.8333798521526</v>
      </c>
      <c r="L51" s="21">
        <v>9567.1384327956566</v>
      </c>
      <c r="M51" s="21">
        <v>9652.2455614384598</v>
      </c>
      <c r="N51" s="21">
        <v>8927.9169461021556</v>
      </c>
    </row>
    <row r="52" spans="2:14" ht="18" customHeight="1" x14ac:dyDescent="0.45">
      <c r="B52" s="22" t="s">
        <v>65</v>
      </c>
      <c r="C52" s="21">
        <v>14046.723617464158</v>
      </c>
      <c r="D52" s="21">
        <v>14136.694004286674</v>
      </c>
      <c r="E52" s="21">
        <v>15440.738697001794</v>
      </c>
      <c r="F52" s="21">
        <v>18584.471012732971</v>
      </c>
      <c r="G52" s="21">
        <v>18699.584759946236</v>
      </c>
      <c r="H52" s="21">
        <v>17209.986758472223</v>
      </c>
      <c r="I52" s="21">
        <v>14349.970790053761</v>
      </c>
      <c r="J52" s="21">
        <v>14125.258136330645</v>
      </c>
      <c r="K52" s="21">
        <v>16867.863379852151</v>
      </c>
      <c r="L52" s="21">
        <v>17493.148432795697</v>
      </c>
      <c r="M52" s="21">
        <v>17532.255561438491</v>
      </c>
      <c r="N52" s="21">
        <v>16591.926946102154</v>
      </c>
    </row>
    <row r="53" spans="2:14" ht="18" customHeight="1" x14ac:dyDescent="0.45">
      <c r="B53" s="18" t="s">
        <v>29</v>
      </c>
      <c r="C53" s="19">
        <v>171.85231999999999</v>
      </c>
      <c r="D53" s="19">
        <v>184.02471935483871</v>
      </c>
      <c r="E53" s="19">
        <v>194.01921000000002</v>
      </c>
      <c r="F53" s="19">
        <v>212.51329999999993</v>
      </c>
      <c r="G53" s="19">
        <v>215.16552580645163</v>
      </c>
      <c r="H53" s="19">
        <v>202.51709999999997</v>
      </c>
      <c r="I53" s="19">
        <v>200.47146451612906</v>
      </c>
      <c r="J53" s="19">
        <v>185.47719999999998</v>
      </c>
      <c r="K53" s="19">
        <v>189.03310000000002</v>
      </c>
      <c r="L53" s="19">
        <v>172.76938064516131</v>
      </c>
      <c r="M53" s="19">
        <v>164.12925000000001</v>
      </c>
      <c r="N53" s="19">
        <v>167.30018709677421</v>
      </c>
    </row>
    <row r="54" spans="2:14" ht="18" customHeight="1" x14ac:dyDescent="0.45">
      <c r="B54" s="22" t="s">
        <v>66</v>
      </c>
      <c r="C54" s="21">
        <v>14218.575937464158</v>
      </c>
      <c r="D54" s="21">
        <v>14320.718723641512</v>
      </c>
      <c r="E54" s="21">
        <v>15634.757907001795</v>
      </c>
      <c r="F54" s="21">
        <v>18796.98431273297</v>
      </c>
      <c r="G54" s="21">
        <v>18914.750285752689</v>
      </c>
      <c r="H54" s="21">
        <v>17412.503858472224</v>
      </c>
      <c r="I54" s="21">
        <v>14550.442254569891</v>
      </c>
      <c r="J54" s="21">
        <v>14310.735336330645</v>
      </c>
      <c r="K54" s="21">
        <v>17056.896479852152</v>
      </c>
      <c r="L54" s="21">
        <v>17665.917813440858</v>
      </c>
      <c r="M54" s="21">
        <v>17696.384811438493</v>
      </c>
      <c r="N54" s="21">
        <v>16759.227133198929</v>
      </c>
    </row>
    <row r="55" spans="2:14" ht="18" customHeight="1" x14ac:dyDescent="0.45"/>
    <row r="56" spans="2:14" ht="18" customHeight="1" x14ac:dyDescent="0.45">
      <c r="B56" s="6" t="s">
        <v>242</v>
      </c>
    </row>
    <row r="57" spans="2:14" ht="18" customHeight="1" x14ac:dyDescent="0.45">
      <c r="N57" s="15" t="s">
        <v>93</v>
      </c>
    </row>
    <row r="58" spans="2:14" ht="18" customHeight="1" x14ac:dyDescent="0.45">
      <c r="B58" s="103"/>
      <c r="C58" s="29" t="s">
        <v>51</v>
      </c>
      <c r="D58" s="29" t="s">
        <v>52</v>
      </c>
      <c r="E58" s="29" t="s">
        <v>53</v>
      </c>
      <c r="F58" s="29" t="s">
        <v>54</v>
      </c>
      <c r="G58" s="29" t="s">
        <v>55</v>
      </c>
      <c r="H58" s="29" t="s">
        <v>56</v>
      </c>
      <c r="I58" s="29" t="s">
        <v>57</v>
      </c>
      <c r="J58" s="29" t="s">
        <v>58</v>
      </c>
      <c r="K58" s="29" t="s">
        <v>59</v>
      </c>
      <c r="L58" s="29" t="s">
        <v>60</v>
      </c>
      <c r="M58" s="29" t="s">
        <v>61</v>
      </c>
      <c r="N58" s="29" t="s">
        <v>62</v>
      </c>
    </row>
    <row r="59" spans="2:14" ht="18" customHeight="1" x14ac:dyDescent="0.45">
      <c r="B59" s="30" t="s">
        <v>20</v>
      </c>
      <c r="C59" s="184">
        <v>0.25113543886843898</v>
      </c>
      <c r="D59" s="184">
        <v>0.33788880540946681</v>
      </c>
      <c r="E59" s="184">
        <v>0.26192200557103046</v>
      </c>
      <c r="F59" s="184">
        <v>0.20896735905044503</v>
      </c>
      <c r="G59" s="184">
        <v>0.28004784688995205</v>
      </c>
      <c r="H59" s="184">
        <v>0.26998788001684143</v>
      </c>
      <c r="I59" s="184">
        <v>0.2416020671834623</v>
      </c>
      <c r="J59" s="184">
        <v>0.13612314915131962</v>
      </c>
      <c r="K59" s="184">
        <v>0.25682122448979594</v>
      </c>
      <c r="L59" s="184">
        <v>0.20309805707347295</v>
      </c>
      <c r="M59" s="184">
        <v>0.19738793496429588</v>
      </c>
      <c r="N59" s="184">
        <v>0.24463576158940392</v>
      </c>
    </row>
    <row r="60" spans="2:14" ht="18" customHeight="1" x14ac:dyDescent="0.45">
      <c r="B60" s="30" t="s">
        <v>21</v>
      </c>
      <c r="C60" s="184">
        <v>0.25113543886843898</v>
      </c>
      <c r="D60" s="184">
        <v>0.33788880540946681</v>
      </c>
      <c r="E60" s="185">
        <v>0.25769662921348341</v>
      </c>
      <c r="F60" s="184">
        <v>0.20896735905044503</v>
      </c>
      <c r="G60" s="185">
        <v>0.18864555382884324</v>
      </c>
      <c r="H60" s="184">
        <v>0.26998788001684143</v>
      </c>
      <c r="I60" s="185">
        <v>0.16864095689832972</v>
      </c>
      <c r="J60" s="184">
        <v>0.13612314915131962</v>
      </c>
      <c r="K60" s="184">
        <v>0.25682122448979594</v>
      </c>
      <c r="L60" s="184">
        <v>0.20309805707347295</v>
      </c>
      <c r="M60" s="184">
        <v>0.19738793496429588</v>
      </c>
      <c r="N60" s="185">
        <v>0.31509353583996996</v>
      </c>
    </row>
    <row r="61" spans="2:14" ht="18" customHeight="1" x14ac:dyDescent="0.45">
      <c r="B61" s="30" t="s">
        <v>22</v>
      </c>
      <c r="C61" s="184">
        <v>0.25113543886843898</v>
      </c>
      <c r="D61" s="185">
        <v>0.2458780962983616</v>
      </c>
      <c r="E61" s="186">
        <v>0.17635929288103222</v>
      </c>
      <c r="F61" s="185">
        <v>0.18358601591715515</v>
      </c>
      <c r="G61" s="185">
        <v>0.18864555382884324</v>
      </c>
      <c r="H61" s="184">
        <v>0.26998788001684143</v>
      </c>
      <c r="I61" s="185">
        <v>0.16864095689832972</v>
      </c>
      <c r="J61" s="184">
        <v>0.13612314915131962</v>
      </c>
      <c r="K61" s="184">
        <v>0.25682122448979594</v>
      </c>
      <c r="L61" s="184">
        <v>0.20309805707347295</v>
      </c>
      <c r="M61" s="184">
        <v>0.19738793496429588</v>
      </c>
      <c r="N61" s="185">
        <v>0.31509353583996996</v>
      </c>
    </row>
    <row r="62" spans="2:14" ht="18" customHeight="1" x14ac:dyDescent="0.45">
      <c r="B62" s="30" t="s">
        <v>23</v>
      </c>
      <c r="C62" s="185">
        <v>0.27550732807211048</v>
      </c>
      <c r="D62" s="186">
        <v>0.30981027486057122</v>
      </c>
      <c r="E62" s="187">
        <v>0.26761692817566063</v>
      </c>
      <c r="F62" s="185">
        <v>0.18358601591715515</v>
      </c>
      <c r="G62" s="185">
        <v>0.18864555382884324</v>
      </c>
      <c r="H62" s="184">
        <v>0.26998788001684143</v>
      </c>
      <c r="I62" s="186">
        <v>0.3033261455525087</v>
      </c>
      <c r="J62" s="185">
        <v>0.23497835497832514</v>
      </c>
      <c r="K62" s="185">
        <v>0.19920400960585774</v>
      </c>
      <c r="L62" s="185">
        <v>0.17916293002966138</v>
      </c>
      <c r="M62" s="185">
        <v>0.18989196197060149</v>
      </c>
      <c r="N62" s="186">
        <v>0.30243288587590517</v>
      </c>
    </row>
    <row r="63" spans="2:14" ht="18" customHeight="1" x14ac:dyDescent="0.45">
      <c r="B63" s="30" t="s">
        <v>24</v>
      </c>
      <c r="C63" s="186">
        <v>0.29933952073929804</v>
      </c>
      <c r="D63" s="186">
        <v>0.30981027486057122</v>
      </c>
      <c r="E63" s="187">
        <v>0.26761692817566063</v>
      </c>
      <c r="F63" s="185">
        <v>0.18358601591715515</v>
      </c>
      <c r="G63" s="185">
        <v>0.18864555382884324</v>
      </c>
      <c r="H63" s="184">
        <v>0.26998788001684143</v>
      </c>
      <c r="I63" s="187">
        <v>0.31070548294035821</v>
      </c>
      <c r="J63" s="186">
        <v>0.24220554429168703</v>
      </c>
      <c r="K63" s="185">
        <v>0.19920400960585774</v>
      </c>
      <c r="L63" s="185">
        <v>0.17916293002966138</v>
      </c>
      <c r="M63" s="186">
        <v>0.18476386036962072</v>
      </c>
      <c r="N63" s="186">
        <v>0.30243288587590517</v>
      </c>
    </row>
    <row r="64" spans="2:14" ht="18" customHeight="1" x14ac:dyDescent="0.45">
      <c r="B64" s="30" t="s">
        <v>25</v>
      </c>
      <c r="C64" s="186">
        <v>0.29933952073929804</v>
      </c>
      <c r="D64" s="186">
        <v>0.30981027486057122</v>
      </c>
      <c r="E64" s="187">
        <v>0.26761692817566063</v>
      </c>
      <c r="F64" s="185">
        <v>0.18358601591715515</v>
      </c>
      <c r="G64" s="185">
        <v>0.18864555382884324</v>
      </c>
      <c r="H64" s="184">
        <v>0.26998788001684143</v>
      </c>
      <c r="I64" s="187">
        <v>0.31070548294035821</v>
      </c>
      <c r="J64" s="186">
        <v>0.24220554429168703</v>
      </c>
      <c r="K64" s="185">
        <v>0.19920400960585774</v>
      </c>
      <c r="L64" s="185">
        <v>0.17916293002966138</v>
      </c>
      <c r="M64" s="185">
        <v>0.18999634097665563</v>
      </c>
      <c r="N64" s="186">
        <v>0.30243288587590517</v>
      </c>
    </row>
    <row r="65" spans="2:14" ht="18" customHeight="1" x14ac:dyDescent="0.45">
      <c r="B65" s="30" t="s">
        <v>26</v>
      </c>
      <c r="C65" s="186">
        <v>0.29933952073929804</v>
      </c>
      <c r="D65" s="186">
        <v>0.30981027486057122</v>
      </c>
      <c r="E65" s="187">
        <v>0.26761692817566063</v>
      </c>
      <c r="F65" s="185">
        <v>0.18358601591715515</v>
      </c>
      <c r="G65" s="185">
        <v>0.18864555382884324</v>
      </c>
      <c r="H65" s="184">
        <v>0.26998788001684143</v>
      </c>
      <c r="I65" s="187">
        <v>0.31070548294035821</v>
      </c>
      <c r="J65" s="186">
        <v>0.24220554429168703</v>
      </c>
      <c r="K65" s="185">
        <v>0.19920400960585774</v>
      </c>
      <c r="L65" s="185">
        <v>0.17916293002966138</v>
      </c>
      <c r="M65" s="185">
        <v>0.18999634097665563</v>
      </c>
      <c r="N65" s="186">
        <v>0.30243288587590517</v>
      </c>
    </row>
    <row r="66" spans="2:14" ht="18" customHeight="1" x14ac:dyDescent="0.45">
      <c r="B66" s="30" t="s">
        <v>27</v>
      </c>
      <c r="C66" s="186">
        <v>0.29933952073929804</v>
      </c>
      <c r="D66" s="187">
        <v>0.36366666666665132</v>
      </c>
      <c r="E66" s="188">
        <v>0.32218750000003077</v>
      </c>
      <c r="F66" s="185">
        <v>0.18358601591715515</v>
      </c>
      <c r="G66" s="185">
        <v>0.18864555382884324</v>
      </c>
      <c r="H66" s="184">
        <v>0.26998788001684143</v>
      </c>
      <c r="I66" s="187">
        <v>0.31070548294035821</v>
      </c>
      <c r="J66" s="186">
        <v>0.24220554429168703</v>
      </c>
      <c r="K66" s="185">
        <v>0.19920400960585774</v>
      </c>
      <c r="L66" s="185">
        <v>0.17916293002966138</v>
      </c>
      <c r="M66" s="185">
        <v>0.18999634097665563</v>
      </c>
      <c r="N66" s="186">
        <v>0.30243288587590517</v>
      </c>
    </row>
    <row r="67" spans="2:14" ht="18" customHeight="1" x14ac:dyDescent="0.45">
      <c r="B67" s="30" t="s">
        <v>28</v>
      </c>
      <c r="C67" s="187">
        <v>0.32299692622954462</v>
      </c>
      <c r="D67" s="186">
        <v>0.3099395910780619</v>
      </c>
      <c r="E67" s="187">
        <v>0.26773701566366287</v>
      </c>
      <c r="F67" s="185">
        <v>0.18358601591715515</v>
      </c>
      <c r="G67" s="185">
        <v>0.18864555382884324</v>
      </c>
      <c r="H67" s="184">
        <v>0.26998788001684143</v>
      </c>
      <c r="I67" s="187">
        <v>0.31070548294035821</v>
      </c>
      <c r="J67" s="186">
        <v>0.24220554429168703</v>
      </c>
      <c r="K67" s="185">
        <v>0.19920400960585774</v>
      </c>
      <c r="L67" s="185">
        <v>0.17916293002966138</v>
      </c>
      <c r="M67" s="185">
        <v>0.18999634097665563</v>
      </c>
      <c r="N67" s="186">
        <v>0.30243288587590517</v>
      </c>
    </row>
    <row r="68" spans="2:14" ht="18" customHeight="1" x14ac:dyDescent="0.45">
      <c r="B68" s="40" t="s">
        <v>29</v>
      </c>
      <c r="C68" s="189">
        <v>0.67824531249999986</v>
      </c>
      <c r="D68" s="189">
        <v>0.42654821205301319</v>
      </c>
      <c r="E68" s="189">
        <v>0.31706317204301099</v>
      </c>
      <c r="F68" s="189">
        <v>0.36639019089687413</v>
      </c>
      <c r="G68" s="189">
        <v>0.39329470383179638</v>
      </c>
      <c r="H68" s="189">
        <v>0.32885236220472414</v>
      </c>
      <c r="I68" s="189">
        <v>0.49605570534424664</v>
      </c>
      <c r="J68" s="189">
        <v>0.65752636282394994</v>
      </c>
      <c r="K68" s="189">
        <v>0.96909479166666679</v>
      </c>
      <c r="L68" s="189">
        <v>0.65646577799771144</v>
      </c>
      <c r="M68" s="189">
        <v>0.7132489561586639</v>
      </c>
      <c r="N68" s="189">
        <v>0.78358408418735848</v>
      </c>
    </row>
    <row r="69" spans="2:14" ht="18" customHeight="1" x14ac:dyDescent="0.45"/>
    <row r="70" spans="2:14" ht="18" customHeight="1" x14ac:dyDescent="0.45">
      <c r="B70" s="6" t="s">
        <v>243</v>
      </c>
    </row>
    <row r="71" spans="2:14" ht="18" customHeight="1" x14ac:dyDescent="0.45"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5" t="s">
        <v>50</v>
      </c>
    </row>
    <row r="72" spans="2:14" ht="18" customHeight="1" x14ac:dyDescent="0.45">
      <c r="B72" s="16"/>
      <c r="C72" s="17" t="s">
        <v>51</v>
      </c>
      <c r="D72" s="17" t="s">
        <v>52</v>
      </c>
      <c r="E72" s="17" t="s">
        <v>53</v>
      </c>
      <c r="F72" s="17" t="s">
        <v>54</v>
      </c>
      <c r="G72" s="17" t="s">
        <v>55</v>
      </c>
      <c r="H72" s="17" t="s">
        <v>56</v>
      </c>
      <c r="I72" s="17" t="s">
        <v>57</v>
      </c>
      <c r="J72" s="17" t="s">
        <v>58</v>
      </c>
      <c r="K72" s="17" t="s">
        <v>59</v>
      </c>
      <c r="L72" s="17" t="s">
        <v>60</v>
      </c>
      <c r="M72" s="17" t="s">
        <v>61</v>
      </c>
      <c r="N72" s="17" t="s">
        <v>62</v>
      </c>
    </row>
    <row r="73" spans="2:14" ht="18" customHeight="1" x14ac:dyDescent="0.45">
      <c r="B73" s="18" t="s">
        <v>68</v>
      </c>
      <c r="C73" s="19">
        <v>102.4</v>
      </c>
      <c r="D73" s="19">
        <v>129</v>
      </c>
      <c r="E73" s="19">
        <v>148.80000000000001</v>
      </c>
      <c r="F73" s="19">
        <v>157.1</v>
      </c>
      <c r="G73" s="19">
        <v>157.1</v>
      </c>
      <c r="H73" s="19">
        <v>152.4</v>
      </c>
      <c r="I73" s="19">
        <v>134</v>
      </c>
      <c r="J73" s="19">
        <v>111.9</v>
      </c>
      <c r="K73" s="19">
        <v>96</v>
      </c>
      <c r="L73" s="19">
        <v>104.3</v>
      </c>
      <c r="M73" s="19">
        <v>95.8</v>
      </c>
      <c r="N73" s="19">
        <v>93.8</v>
      </c>
    </row>
    <row r="74" spans="2:14" ht="18" customHeight="1" x14ac:dyDescent="0.45">
      <c r="B74" s="18" t="s">
        <v>69</v>
      </c>
      <c r="C74" s="19">
        <v>176.60332</v>
      </c>
      <c r="D74" s="19">
        <v>188.69771935483871</v>
      </c>
      <c r="E74" s="19">
        <v>197.15221000000003</v>
      </c>
      <c r="F74" s="19">
        <v>216.53429999999994</v>
      </c>
      <c r="G74" s="19">
        <v>220.04352580645164</v>
      </c>
      <c r="H74" s="19">
        <v>211.18309999999997</v>
      </c>
      <c r="I74" s="19">
        <v>204.06746451612906</v>
      </c>
      <c r="J74" s="19">
        <v>190.2552</v>
      </c>
      <c r="K74" s="19">
        <v>191.39010000000002</v>
      </c>
      <c r="L74" s="19">
        <v>174.65638064516128</v>
      </c>
      <c r="M74" s="19">
        <v>166.31524999999999</v>
      </c>
      <c r="N74" s="19">
        <v>170.7091870967742</v>
      </c>
    </row>
    <row r="75" spans="2:14" ht="18" customHeight="1" x14ac:dyDescent="0.45">
      <c r="B75" s="18" t="s">
        <v>70</v>
      </c>
      <c r="C75" s="19">
        <v>74.203319999999991</v>
      </c>
      <c r="D75" s="19">
        <v>59.697719354838711</v>
      </c>
      <c r="E75" s="19">
        <v>48.352210000000014</v>
      </c>
      <c r="F75" s="19">
        <v>59.434299999999951</v>
      </c>
      <c r="G75" s="19">
        <v>62.943525806451646</v>
      </c>
      <c r="H75" s="19">
        <v>58.783099999999962</v>
      </c>
      <c r="I75" s="19">
        <v>70.067464516129064</v>
      </c>
      <c r="J75" s="19">
        <v>78.355199999999996</v>
      </c>
      <c r="K75" s="19">
        <v>95.390100000000018</v>
      </c>
      <c r="L75" s="19">
        <v>70.356380645161281</v>
      </c>
      <c r="M75" s="19">
        <v>70.515249999999995</v>
      </c>
      <c r="N75" s="19">
        <v>76.909187096774204</v>
      </c>
    </row>
    <row r="76" spans="2:14" ht="18" customHeight="1" x14ac:dyDescent="0.45">
      <c r="B76" s="18" t="s">
        <v>71</v>
      </c>
      <c r="C76" s="23">
        <v>0.72464179687499986</v>
      </c>
      <c r="D76" s="23">
        <v>0.46277301825456363</v>
      </c>
      <c r="E76" s="23">
        <v>0.32494764784946245</v>
      </c>
      <c r="F76" s="23">
        <v>0.37832145130490102</v>
      </c>
      <c r="G76" s="23">
        <v>0.40065898030841279</v>
      </c>
      <c r="H76" s="23">
        <v>0.3857158792650916</v>
      </c>
      <c r="I76" s="23">
        <v>0.52289152623976909</v>
      </c>
      <c r="J76" s="23">
        <v>0.70022520107238595</v>
      </c>
      <c r="K76" s="23">
        <v>0.99364687500000015</v>
      </c>
      <c r="L76" s="23">
        <v>0.67455782018371313</v>
      </c>
      <c r="M76" s="23">
        <v>0.73606732776617956</v>
      </c>
      <c r="N76" s="23">
        <v>0.81992736776944786</v>
      </c>
    </row>
  </sheetData>
  <phoneticPr fontId="1"/>
  <conditionalFormatting sqref="C73:N76">
    <cfRule type="cellIs" dxfId="14" priority="3" operator="lessThan">
      <formula>0.08</formula>
    </cfRule>
  </conditionalFormatting>
  <conditionalFormatting sqref="C5:N18">
    <cfRule type="cellIs" dxfId="13" priority="7" operator="lessThan">
      <formula>0.08</formula>
    </cfRule>
  </conditionalFormatting>
  <conditionalFormatting sqref="C23:N36">
    <cfRule type="cellIs" dxfId="12" priority="6" operator="lessThan">
      <formula>0.08</formula>
    </cfRule>
  </conditionalFormatting>
  <conditionalFormatting sqref="C41:N54">
    <cfRule type="cellIs" dxfId="11" priority="1" operator="lessThan">
      <formula>0.08</formula>
    </cfRule>
  </conditionalFormatting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51C10-B77B-46F6-87A1-287EC6631B98}">
  <sheetPr codeName="Sheet31">
    <tabColor theme="8" tint="0.79998168889431442"/>
  </sheetPr>
  <dimension ref="B1:N76"/>
  <sheetViews>
    <sheetView showGridLines="0" zoomScaleNormal="100" workbookViewId="0">
      <selection activeCell="Q3" sqref="Q3"/>
    </sheetView>
  </sheetViews>
  <sheetFormatPr defaultColWidth="9" defaultRowHeight="15" x14ac:dyDescent="0.45"/>
  <cols>
    <col min="1" max="1" width="4.19921875" style="6" customWidth="1"/>
    <col min="2" max="2" width="13.09765625" style="6" customWidth="1"/>
    <col min="3" max="14" width="9.59765625" style="6" customWidth="1"/>
    <col min="15" max="16384" width="9" style="6"/>
  </cols>
  <sheetData>
    <row r="1" spans="2:14" ht="18" customHeight="1" x14ac:dyDescent="0.45"/>
    <row r="2" spans="2:14" ht="18" customHeight="1" x14ac:dyDescent="0.45">
      <c r="B2" s="6" t="s">
        <v>244</v>
      </c>
    </row>
    <row r="3" spans="2:14" ht="18" customHeight="1" x14ac:dyDescent="0.45"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5" t="s">
        <v>50</v>
      </c>
    </row>
    <row r="4" spans="2:14" ht="18" customHeight="1" x14ac:dyDescent="0.45">
      <c r="B4" s="16"/>
      <c r="C4" s="17" t="s">
        <v>51</v>
      </c>
      <c r="D4" s="17" t="s">
        <v>52</v>
      </c>
      <c r="E4" s="17" t="s">
        <v>53</v>
      </c>
      <c r="F4" s="17" t="s">
        <v>54</v>
      </c>
      <c r="G4" s="17" t="s">
        <v>55</v>
      </c>
      <c r="H4" s="17" t="s">
        <v>56</v>
      </c>
      <c r="I4" s="17" t="s">
        <v>57</v>
      </c>
      <c r="J4" s="17" t="s">
        <v>58</v>
      </c>
      <c r="K4" s="17" t="s">
        <v>59</v>
      </c>
      <c r="L4" s="17" t="s">
        <v>60</v>
      </c>
      <c r="M4" s="17" t="s">
        <v>61</v>
      </c>
      <c r="N4" s="17" t="s">
        <v>62</v>
      </c>
    </row>
    <row r="5" spans="2:14" ht="18" customHeight="1" x14ac:dyDescent="0.45">
      <c r="B5" s="18" t="s">
        <v>20</v>
      </c>
      <c r="C5" s="19">
        <v>397</v>
      </c>
      <c r="D5" s="19">
        <v>355</v>
      </c>
      <c r="E5" s="19">
        <v>361</v>
      </c>
      <c r="F5" s="19">
        <v>411</v>
      </c>
      <c r="G5" s="19">
        <v>420</v>
      </c>
      <c r="H5" s="19">
        <v>390</v>
      </c>
      <c r="I5" s="19">
        <v>390</v>
      </c>
      <c r="J5" s="19">
        <v>447</v>
      </c>
      <c r="K5" s="19">
        <v>483</v>
      </c>
      <c r="L5" s="19">
        <v>503</v>
      </c>
      <c r="M5" s="19">
        <v>501</v>
      </c>
      <c r="N5" s="19">
        <v>455</v>
      </c>
    </row>
    <row r="6" spans="2:14" ht="18" customHeight="1" x14ac:dyDescent="0.45">
      <c r="B6" s="18" t="s">
        <v>21</v>
      </c>
      <c r="C6" s="19">
        <v>1059</v>
      </c>
      <c r="D6" s="19">
        <v>983</v>
      </c>
      <c r="E6" s="19">
        <v>1073</v>
      </c>
      <c r="F6" s="19">
        <v>1284</v>
      </c>
      <c r="G6" s="19">
        <v>1308</v>
      </c>
      <c r="H6" s="19">
        <v>1158</v>
      </c>
      <c r="I6" s="19">
        <v>1027</v>
      </c>
      <c r="J6" s="19">
        <v>1155</v>
      </c>
      <c r="K6" s="19">
        <v>1293</v>
      </c>
      <c r="L6" s="19">
        <v>1342</v>
      </c>
      <c r="M6" s="19">
        <v>1336</v>
      </c>
      <c r="N6" s="19">
        <v>1232</v>
      </c>
    </row>
    <row r="7" spans="2:14" ht="18" customHeight="1" x14ac:dyDescent="0.45">
      <c r="B7" s="18" t="s">
        <v>22</v>
      </c>
      <c r="C7" s="19">
        <v>3773</v>
      </c>
      <c r="D7" s="19">
        <v>3652</v>
      </c>
      <c r="E7" s="19">
        <v>4245</v>
      </c>
      <c r="F7" s="19">
        <v>5455</v>
      </c>
      <c r="G7" s="19">
        <v>5455</v>
      </c>
      <c r="H7" s="19">
        <v>4609</v>
      </c>
      <c r="I7" s="19">
        <v>3886</v>
      </c>
      <c r="J7" s="19">
        <v>4004</v>
      </c>
      <c r="K7" s="19">
        <v>4416</v>
      </c>
      <c r="L7" s="19">
        <v>4810</v>
      </c>
      <c r="M7" s="19">
        <v>4810</v>
      </c>
      <c r="N7" s="19">
        <v>4233</v>
      </c>
    </row>
    <row r="8" spans="2:14" ht="18" customHeight="1" x14ac:dyDescent="0.45">
      <c r="B8" s="20" t="s">
        <v>63</v>
      </c>
      <c r="C8" s="21">
        <v>5229</v>
      </c>
      <c r="D8" s="21">
        <v>4990</v>
      </c>
      <c r="E8" s="21">
        <v>5679</v>
      </c>
      <c r="F8" s="21">
        <v>7150</v>
      </c>
      <c r="G8" s="21">
        <v>7183</v>
      </c>
      <c r="H8" s="21">
        <v>6157</v>
      </c>
      <c r="I8" s="21">
        <v>5303</v>
      </c>
      <c r="J8" s="21">
        <v>5606</v>
      </c>
      <c r="K8" s="21">
        <v>6192</v>
      </c>
      <c r="L8" s="21">
        <v>6655</v>
      </c>
      <c r="M8" s="21">
        <v>6647</v>
      </c>
      <c r="N8" s="21">
        <v>5920</v>
      </c>
    </row>
    <row r="9" spans="2:14" ht="18" customHeight="1" x14ac:dyDescent="0.45">
      <c r="B9" s="18" t="s">
        <v>23</v>
      </c>
      <c r="C9" s="19">
        <v>1776</v>
      </c>
      <c r="D9" s="19">
        <v>1780</v>
      </c>
      <c r="E9" s="19">
        <v>2005</v>
      </c>
      <c r="F9" s="19">
        <v>2412</v>
      </c>
      <c r="G9" s="19">
        <v>2412</v>
      </c>
      <c r="H9" s="19">
        <v>2165</v>
      </c>
      <c r="I9" s="19">
        <v>1858</v>
      </c>
      <c r="J9" s="19">
        <v>1850</v>
      </c>
      <c r="K9" s="19">
        <v>2140</v>
      </c>
      <c r="L9" s="19">
        <v>2318</v>
      </c>
      <c r="M9" s="19">
        <v>2318</v>
      </c>
      <c r="N9" s="19">
        <v>2016</v>
      </c>
    </row>
    <row r="10" spans="2:14" ht="18" customHeight="1" x14ac:dyDescent="0.45">
      <c r="B10" s="18" t="s">
        <v>24</v>
      </c>
      <c r="C10" s="19">
        <v>365</v>
      </c>
      <c r="D10" s="19">
        <v>336</v>
      </c>
      <c r="E10" s="19">
        <v>390.5</v>
      </c>
      <c r="F10" s="19">
        <v>475</v>
      </c>
      <c r="G10" s="19">
        <v>475</v>
      </c>
      <c r="H10" s="19">
        <v>420</v>
      </c>
      <c r="I10" s="19">
        <v>347</v>
      </c>
      <c r="J10" s="19">
        <v>375.5</v>
      </c>
      <c r="K10" s="19">
        <v>448.5</v>
      </c>
      <c r="L10" s="19">
        <v>487</v>
      </c>
      <c r="M10" s="19">
        <v>487</v>
      </c>
      <c r="N10" s="19">
        <v>416.5</v>
      </c>
    </row>
    <row r="11" spans="2:14" ht="18" customHeight="1" x14ac:dyDescent="0.45">
      <c r="B11" s="18" t="s">
        <v>25</v>
      </c>
      <c r="C11" s="19">
        <v>1718.9</v>
      </c>
      <c r="D11" s="19">
        <v>1777.5</v>
      </c>
      <c r="E11" s="19">
        <v>2057.5</v>
      </c>
      <c r="F11" s="19">
        <v>2656.2</v>
      </c>
      <c r="G11" s="19">
        <v>2656.2</v>
      </c>
      <c r="H11" s="19">
        <v>2222.6999999999998</v>
      </c>
      <c r="I11" s="19">
        <v>1839.6</v>
      </c>
      <c r="J11" s="19">
        <v>1815.3</v>
      </c>
      <c r="K11" s="19">
        <v>2249.3000000000002</v>
      </c>
      <c r="L11" s="19">
        <v>2417</v>
      </c>
      <c r="M11" s="19">
        <v>2417</v>
      </c>
      <c r="N11" s="19">
        <v>2011.9</v>
      </c>
    </row>
    <row r="12" spans="2:14" ht="18" customHeight="1" x14ac:dyDescent="0.45">
      <c r="B12" s="18" t="s">
        <v>26</v>
      </c>
      <c r="C12" s="19">
        <v>710</v>
      </c>
      <c r="D12" s="19">
        <v>715</v>
      </c>
      <c r="E12" s="19">
        <v>827</v>
      </c>
      <c r="F12" s="19">
        <v>1038</v>
      </c>
      <c r="G12" s="19">
        <v>1038</v>
      </c>
      <c r="H12" s="19">
        <v>907</v>
      </c>
      <c r="I12" s="19">
        <v>756</v>
      </c>
      <c r="J12" s="19">
        <v>794</v>
      </c>
      <c r="K12" s="19">
        <v>977</v>
      </c>
      <c r="L12" s="19">
        <v>994</v>
      </c>
      <c r="M12" s="19">
        <v>994</v>
      </c>
      <c r="N12" s="19">
        <v>844</v>
      </c>
    </row>
    <row r="13" spans="2:14" ht="18" customHeight="1" x14ac:dyDescent="0.45">
      <c r="B13" s="18" t="s">
        <v>27</v>
      </c>
      <c r="C13" s="19">
        <v>321</v>
      </c>
      <c r="D13" s="19">
        <v>328</v>
      </c>
      <c r="E13" s="19">
        <v>382</v>
      </c>
      <c r="F13" s="19">
        <v>475</v>
      </c>
      <c r="G13" s="19">
        <v>475</v>
      </c>
      <c r="H13" s="19">
        <v>421</v>
      </c>
      <c r="I13" s="19">
        <v>356</v>
      </c>
      <c r="J13" s="19">
        <v>338</v>
      </c>
      <c r="K13" s="19">
        <v>457</v>
      </c>
      <c r="L13" s="19">
        <v>457</v>
      </c>
      <c r="M13" s="19">
        <v>457</v>
      </c>
      <c r="N13" s="19">
        <v>377</v>
      </c>
    </row>
    <row r="14" spans="2:14" ht="18" customHeight="1" x14ac:dyDescent="0.45">
      <c r="B14" s="18" t="s">
        <v>28</v>
      </c>
      <c r="C14" s="19">
        <v>980</v>
      </c>
      <c r="D14" s="19">
        <v>1080</v>
      </c>
      <c r="E14" s="19">
        <v>1217</v>
      </c>
      <c r="F14" s="19">
        <v>1544</v>
      </c>
      <c r="G14" s="19">
        <v>1544</v>
      </c>
      <c r="H14" s="19">
        <v>1347</v>
      </c>
      <c r="I14" s="19">
        <v>1128</v>
      </c>
      <c r="J14" s="19">
        <v>1159</v>
      </c>
      <c r="K14" s="19">
        <v>1391</v>
      </c>
      <c r="L14" s="19">
        <v>1458</v>
      </c>
      <c r="M14" s="19">
        <v>1458</v>
      </c>
      <c r="N14" s="19">
        <v>1205</v>
      </c>
    </row>
    <row r="15" spans="2:14" ht="18" customHeight="1" x14ac:dyDescent="0.45">
      <c r="B15" s="20" t="s">
        <v>64</v>
      </c>
      <c r="C15" s="21">
        <v>5870.9</v>
      </c>
      <c r="D15" s="21">
        <v>6016.5</v>
      </c>
      <c r="E15" s="21">
        <v>6879</v>
      </c>
      <c r="F15" s="21">
        <v>8600.2000000000007</v>
      </c>
      <c r="G15" s="21">
        <v>8600.2000000000007</v>
      </c>
      <c r="H15" s="21">
        <v>7482.7</v>
      </c>
      <c r="I15" s="21">
        <v>6284.6</v>
      </c>
      <c r="J15" s="21">
        <v>6331.8</v>
      </c>
      <c r="K15" s="21">
        <v>7662.8</v>
      </c>
      <c r="L15" s="21">
        <v>8131</v>
      </c>
      <c r="M15" s="21">
        <v>8131</v>
      </c>
      <c r="N15" s="21">
        <v>6870.4</v>
      </c>
    </row>
    <row r="16" spans="2:14" ht="18" customHeight="1" x14ac:dyDescent="0.45">
      <c r="B16" s="22" t="s">
        <v>65</v>
      </c>
      <c r="C16" s="21">
        <v>11099.9</v>
      </c>
      <c r="D16" s="21">
        <v>11006.5</v>
      </c>
      <c r="E16" s="21">
        <v>12558</v>
      </c>
      <c r="F16" s="21">
        <v>15750.2</v>
      </c>
      <c r="G16" s="21">
        <v>15783.2</v>
      </c>
      <c r="H16" s="21">
        <v>13639.7</v>
      </c>
      <c r="I16" s="21">
        <v>11587.6</v>
      </c>
      <c r="J16" s="21">
        <v>11937.8</v>
      </c>
      <c r="K16" s="21">
        <v>13854.8</v>
      </c>
      <c r="L16" s="21">
        <v>14786</v>
      </c>
      <c r="M16" s="21">
        <v>14778</v>
      </c>
      <c r="N16" s="21">
        <v>12790.4</v>
      </c>
    </row>
    <row r="17" spans="2:14" ht="18" customHeight="1" x14ac:dyDescent="0.45">
      <c r="B17" s="18" t="s">
        <v>29</v>
      </c>
      <c r="C17" s="19">
        <v>103</v>
      </c>
      <c r="D17" s="19">
        <v>129.69999999999999</v>
      </c>
      <c r="E17" s="19">
        <v>148.10399999999998</v>
      </c>
      <c r="F17" s="19">
        <v>156.42000000000002</v>
      </c>
      <c r="G17" s="19">
        <v>155.31400000000002</v>
      </c>
      <c r="H17" s="19">
        <v>153.30000000000001</v>
      </c>
      <c r="I17" s="19">
        <v>134.80000000000001</v>
      </c>
      <c r="J17" s="19">
        <v>112.5</v>
      </c>
      <c r="K17" s="19">
        <v>96.5</v>
      </c>
      <c r="L17" s="19">
        <v>104.9</v>
      </c>
      <c r="M17" s="19">
        <v>96.4</v>
      </c>
      <c r="N17" s="19">
        <v>94.3</v>
      </c>
    </row>
    <row r="18" spans="2:14" ht="18" customHeight="1" x14ac:dyDescent="0.45">
      <c r="B18" s="22" t="s">
        <v>66</v>
      </c>
      <c r="C18" s="21">
        <v>11202.9</v>
      </c>
      <c r="D18" s="21">
        <v>11136.2</v>
      </c>
      <c r="E18" s="21">
        <v>12706.103999999999</v>
      </c>
      <c r="F18" s="21">
        <v>15906.62</v>
      </c>
      <c r="G18" s="21">
        <v>15938.514000000001</v>
      </c>
      <c r="H18" s="21">
        <v>13793</v>
      </c>
      <c r="I18" s="21">
        <v>11722.4</v>
      </c>
      <c r="J18" s="21">
        <v>12050.3</v>
      </c>
      <c r="K18" s="21">
        <v>13951.3</v>
      </c>
      <c r="L18" s="21">
        <v>14890.9</v>
      </c>
      <c r="M18" s="21">
        <v>14874.4</v>
      </c>
      <c r="N18" s="21">
        <v>12884.699999999999</v>
      </c>
    </row>
    <row r="19" spans="2:14" ht="18" customHeight="1" x14ac:dyDescent="0.45"/>
    <row r="20" spans="2:14" ht="18" customHeight="1" x14ac:dyDescent="0.45">
      <c r="B20" s="6" t="s">
        <v>245</v>
      </c>
    </row>
    <row r="21" spans="2:14" ht="18" customHeight="1" x14ac:dyDescent="0.45"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5" t="s">
        <v>50</v>
      </c>
    </row>
    <row r="22" spans="2:14" ht="18" customHeight="1" x14ac:dyDescent="0.45">
      <c r="B22" s="16"/>
      <c r="C22" s="17" t="s">
        <v>51</v>
      </c>
      <c r="D22" s="17" t="s">
        <v>52</v>
      </c>
      <c r="E22" s="17" t="s">
        <v>53</v>
      </c>
      <c r="F22" s="17" t="s">
        <v>54</v>
      </c>
      <c r="G22" s="17" t="s">
        <v>55</v>
      </c>
      <c r="H22" s="17" t="s">
        <v>56</v>
      </c>
      <c r="I22" s="17" t="s">
        <v>57</v>
      </c>
      <c r="J22" s="17" t="s">
        <v>58</v>
      </c>
      <c r="K22" s="17" t="s">
        <v>59</v>
      </c>
      <c r="L22" s="17" t="s">
        <v>60</v>
      </c>
      <c r="M22" s="17" t="s">
        <v>61</v>
      </c>
      <c r="N22" s="17" t="s">
        <v>62</v>
      </c>
    </row>
    <row r="23" spans="2:14" ht="18" customHeight="1" x14ac:dyDescent="0.45">
      <c r="B23" s="18" t="s">
        <v>20</v>
      </c>
      <c r="C23" s="19">
        <v>530.59999999999991</v>
      </c>
      <c r="D23" s="19">
        <v>514.79000000000008</v>
      </c>
      <c r="E23" s="19">
        <v>526.16999999999996</v>
      </c>
      <c r="F23" s="19">
        <v>535.54999999999995</v>
      </c>
      <c r="G23" s="19">
        <v>520.25</v>
      </c>
      <c r="H23" s="19">
        <v>468.12</v>
      </c>
      <c r="I23" s="19">
        <v>474.11</v>
      </c>
      <c r="J23" s="19">
        <v>522.04</v>
      </c>
      <c r="K23" s="19">
        <v>621.62</v>
      </c>
      <c r="L23" s="19">
        <v>606.36</v>
      </c>
      <c r="M23" s="19">
        <v>622.04000000000008</v>
      </c>
      <c r="N23" s="19">
        <v>530.81000000000006</v>
      </c>
    </row>
    <row r="24" spans="2:14" ht="18" customHeight="1" x14ac:dyDescent="0.45">
      <c r="B24" s="18" t="s">
        <v>21</v>
      </c>
      <c r="C24" s="19">
        <v>1586.9600000000003</v>
      </c>
      <c r="D24" s="19">
        <v>1468.79</v>
      </c>
      <c r="E24" s="19">
        <v>1605.2799999999997</v>
      </c>
      <c r="F24" s="19">
        <v>1899.9900000000005</v>
      </c>
      <c r="G24" s="19">
        <v>1977.9099999999994</v>
      </c>
      <c r="H24" s="19">
        <v>1778.9600000000005</v>
      </c>
      <c r="I24" s="19">
        <v>1591.8200000000002</v>
      </c>
      <c r="J24" s="19">
        <v>1657.48</v>
      </c>
      <c r="K24" s="19">
        <v>1809.8699999999994</v>
      </c>
      <c r="L24" s="19">
        <v>1911.7000000000003</v>
      </c>
      <c r="M24" s="19">
        <v>1913.8500000000004</v>
      </c>
      <c r="N24" s="19">
        <v>1731.3700000000001</v>
      </c>
    </row>
    <row r="25" spans="2:14" ht="18" customHeight="1" x14ac:dyDescent="0.45">
      <c r="B25" s="18" t="s">
        <v>22</v>
      </c>
      <c r="C25" s="19">
        <v>4022.9699999999989</v>
      </c>
      <c r="D25" s="19">
        <v>3836.0799999999995</v>
      </c>
      <c r="E25" s="19">
        <v>4470.2100000000009</v>
      </c>
      <c r="F25" s="19">
        <v>5823.159999999998</v>
      </c>
      <c r="G25" s="19">
        <v>5847.9800000000005</v>
      </c>
      <c r="H25" s="19">
        <v>5457.2199999999993</v>
      </c>
      <c r="I25" s="19">
        <v>3806.04</v>
      </c>
      <c r="J25" s="19">
        <v>4025.16</v>
      </c>
      <c r="K25" s="19">
        <v>5118.079999999999</v>
      </c>
      <c r="L25" s="19">
        <v>5286.45</v>
      </c>
      <c r="M25" s="19">
        <v>5119.3599999999997</v>
      </c>
      <c r="N25" s="19">
        <v>4929.0700000000015</v>
      </c>
    </row>
    <row r="26" spans="2:14" ht="18" customHeight="1" x14ac:dyDescent="0.45">
      <c r="B26" s="20" t="s">
        <v>63</v>
      </c>
      <c r="C26" s="21">
        <v>6140.5299999999988</v>
      </c>
      <c r="D26" s="21">
        <v>5819.66</v>
      </c>
      <c r="E26" s="21">
        <v>6601.6600000000008</v>
      </c>
      <c r="F26" s="21">
        <v>8258.6999999999989</v>
      </c>
      <c r="G26" s="21">
        <v>8346.14</v>
      </c>
      <c r="H26" s="21">
        <v>7704.2999999999993</v>
      </c>
      <c r="I26" s="21">
        <v>5871.97</v>
      </c>
      <c r="J26" s="21">
        <v>6204.68</v>
      </c>
      <c r="K26" s="21">
        <v>7549.5699999999979</v>
      </c>
      <c r="L26" s="21">
        <v>7804.51</v>
      </c>
      <c r="M26" s="21">
        <v>7655.25</v>
      </c>
      <c r="N26" s="21">
        <v>7191.2500000000018</v>
      </c>
    </row>
    <row r="27" spans="2:14" ht="18" customHeight="1" x14ac:dyDescent="0.45">
      <c r="B27" s="18" t="s">
        <v>23</v>
      </c>
      <c r="C27" s="19">
        <v>2176.29</v>
      </c>
      <c r="D27" s="19">
        <v>2165.3100000000004</v>
      </c>
      <c r="E27" s="19">
        <v>2388.3399999999997</v>
      </c>
      <c r="F27" s="19">
        <v>2691.8499999999995</v>
      </c>
      <c r="G27" s="19">
        <v>2746.3400000000006</v>
      </c>
      <c r="H27" s="19">
        <v>2587.1999999999998</v>
      </c>
      <c r="I27" s="19">
        <v>2445.5099999999998</v>
      </c>
      <c r="J27" s="19">
        <v>2218.37</v>
      </c>
      <c r="K27" s="19">
        <v>2268.9899999999998</v>
      </c>
      <c r="L27" s="19">
        <v>2291.58</v>
      </c>
      <c r="M27" s="19">
        <v>2565.0100000000007</v>
      </c>
      <c r="N27" s="19">
        <v>2520.2400000000002</v>
      </c>
    </row>
    <row r="28" spans="2:14" ht="18" customHeight="1" x14ac:dyDescent="0.45">
      <c r="B28" s="18" t="s">
        <v>24</v>
      </c>
      <c r="C28" s="19">
        <v>557.58999999999992</v>
      </c>
      <c r="D28" s="19">
        <v>548.23</v>
      </c>
      <c r="E28" s="19">
        <v>535.09999999999991</v>
      </c>
      <c r="F28" s="19">
        <v>639.54</v>
      </c>
      <c r="G28" s="19">
        <v>647.20999999999992</v>
      </c>
      <c r="H28" s="19">
        <v>611.24</v>
      </c>
      <c r="I28" s="19">
        <v>534.56999999999994</v>
      </c>
      <c r="J28" s="19">
        <v>541.1</v>
      </c>
      <c r="K28" s="19">
        <v>607.26</v>
      </c>
      <c r="L28" s="19">
        <v>598.82999999999993</v>
      </c>
      <c r="M28" s="19">
        <v>590.70000000000005</v>
      </c>
      <c r="N28" s="19">
        <v>523.08000000000004</v>
      </c>
    </row>
    <row r="29" spans="2:14" ht="18" customHeight="1" x14ac:dyDescent="0.45">
      <c r="B29" s="18" t="s">
        <v>25</v>
      </c>
      <c r="C29" s="19">
        <v>2129.4000000000005</v>
      </c>
      <c r="D29" s="19">
        <v>2193.04</v>
      </c>
      <c r="E29" s="19">
        <v>2484.0100000000002</v>
      </c>
      <c r="F29" s="19">
        <v>2914.18</v>
      </c>
      <c r="G29" s="19">
        <v>2977.3500000000008</v>
      </c>
      <c r="H29" s="19">
        <v>2791.9100000000003</v>
      </c>
      <c r="I29" s="19">
        <v>2216.7100000000005</v>
      </c>
      <c r="J29" s="19">
        <v>2269.4900000000007</v>
      </c>
      <c r="K29" s="19">
        <v>2747.13</v>
      </c>
      <c r="L29" s="19">
        <v>2880.15</v>
      </c>
      <c r="M29" s="19">
        <v>2914.3100000000009</v>
      </c>
      <c r="N29" s="19">
        <v>2786.08</v>
      </c>
    </row>
    <row r="30" spans="2:14" ht="18" customHeight="1" x14ac:dyDescent="0.45">
      <c r="B30" s="18" t="s">
        <v>26</v>
      </c>
      <c r="C30" s="19">
        <v>898.72912607526882</v>
      </c>
      <c r="D30" s="19">
        <v>1007.0389831845239</v>
      </c>
      <c r="E30" s="19">
        <v>1165.06184327957</v>
      </c>
      <c r="F30" s="19">
        <v>1322.2851280555556</v>
      </c>
      <c r="G30" s="19">
        <v>1308.3927282258069</v>
      </c>
      <c r="H30" s="19">
        <v>1133.4331866666666</v>
      </c>
      <c r="I30" s="19">
        <v>940.68287540322603</v>
      </c>
      <c r="J30" s="19">
        <v>874.97888091397874</v>
      </c>
      <c r="K30" s="19">
        <v>1096.9206795833331</v>
      </c>
      <c r="L30" s="19">
        <v>1153.6373970430109</v>
      </c>
      <c r="M30" s="19">
        <v>1131.4329211111112</v>
      </c>
      <c r="N30" s="19">
        <v>1079.7631797043011</v>
      </c>
    </row>
    <row r="31" spans="2:14" ht="18" customHeight="1" x14ac:dyDescent="0.45">
      <c r="B31" s="18" t="s">
        <v>27</v>
      </c>
      <c r="C31" s="19">
        <v>602.78000000000009</v>
      </c>
      <c r="D31" s="19">
        <v>631.64</v>
      </c>
      <c r="E31" s="19">
        <v>708.68999999999994</v>
      </c>
      <c r="F31" s="19">
        <v>866.83000000000015</v>
      </c>
      <c r="G31" s="19">
        <v>858.53</v>
      </c>
      <c r="H31" s="19">
        <v>795.97</v>
      </c>
      <c r="I31" s="19">
        <v>668.7</v>
      </c>
      <c r="J31" s="19">
        <v>625.62000000000012</v>
      </c>
      <c r="K31" s="19">
        <v>730.91000000000008</v>
      </c>
      <c r="L31" s="19">
        <v>807.61</v>
      </c>
      <c r="M31" s="19">
        <v>797.22000000000014</v>
      </c>
      <c r="N31" s="19">
        <v>769.87</v>
      </c>
    </row>
    <row r="32" spans="2:14" ht="18" customHeight="1" x14ac:dyDescent="0.45">
      <c r="B32" s="18" t="s">
        <v>28</v>
      </c>
      <c r="C32" s="19">
        <v>1312.3400000000001</v>
      </c>
      <c r="D32" s="19">
        <v>1309.5</v>
      </c>
      <c r="E32" s="19">
        <v>1656.5600000000006</v>
      </c>
      <c r="F32" s="19">
        <v>1899.0199999999993</v>
      </c>
      <c r="G32" s="19">
        <v>1848.4099999999999</v>
      </c>
      <c r="H32" s="19">
        <v>1762.8200000000002</v>
      </c>
      <c r="I32" s="19">
        <v>1592.14</v>
      </c>
      <c r="J32" s="19">
        <v>1503.1900000000003</v>
      </c>
      <c r="K32" s="19">
        <v>1691.3700000000003</v>
      </c>
      <c r="L32" s="19">
        <v>1753.28</v>
      </c>
      <c r="M32" s="19">
        <v>1666.8</v>
      </c>
      <c r="N32" s="19">
        <v>1576.6200000000003</v>
      </c>
    </row>
    <row r="33" spans="2:14" ht="18" customHeight="1" x14ac:dyDescent="0.45">
      <c r="B33" s="20" t="s">
        <v>64</v>
      </c>
      <c r="C33" s="21">
        <v>7677.1291260752696</v>
      </c>
      <c r="D33" s="21">
        <v>7854.7589831845244</v>
      </c>
      <c r="E33" s="21">
        <v>8937.7618432795698</v>
      </c>
      <c r="F33" s="21">
        <v>10333.705128055553</v>
      </c>
      <c r="G33" s="21">
        <v>10386.232728225808</v>
      </c>
      <c r="H33" s="21">
        <v>9682.5731866666683</v>
      </c>
      <c r="I33" s="21">
        <v>8398.3128754032259</v>
      </c>
      <c r="J33" s="21">
        <v>8032.7488809139804</v>
      </c>
      <c r="K33" s="21">
        <v>9142.5806795833341</v>
      </c>
      <c r="L33" s="21">
        <v>9485.0873970430093</v>
      </c>
      <c r="M33" s="21">
        <v>9665.4729211111135</v>
      </c>
      <c r="N33" s="21">
        <v>9255.6531797043008</v>
      </c>
    </row>
    <row r="34" spans="2:14" ht="18" customHeight="1" x14ac:dyDescent="0.45">
      <c r="B34" s="22" t="s">
        <v>65</v>
      </c>
      <c r="C34" s="21">
        <v>13817.659126075268</v>
      </c>
      <c r="D34" s="21">
        <v>13674.418983184525</v>
      </c>
      <c r="E34" s="21">
        <v>15539.421843279571</v>
      </c>
      <c r="F34" s="21">
        <v>18592.40512805555</v>
      </c>
      <c r="G34" s="21">
        <v>18732.372728225808</v>
      </c>
      <c r="H34" s="21">
        <v>17386.873186666668</v>
      </c>
      <c r="I34" s="21">
        <v>14270.282875403227</v>
      </c>
      <c r="J34" s="21">
        <v>14237.42888091398</v>
      </c>
      <c r="K34" s="21">
        <v>16692.150679583334</v>
      </c>
      <c r="L34" s="21">
        <v>17289.59739704301</v>
      </c>
      <c r="M34" s="21">
        <v>17320.722921111112</v>
      </c>
      <c r="N34" s="21">
        <v>16446.903179704303</v>
      </c>
    </row>
    <row r="35" spans="2:14" ht="18" customHeight="1" x14ac:dyDescent="0.45">
      <c r="B35" s="18" t="s">
        <v>29</v>
      </c>
      <c r="C35" s="19">
        <v>164.85212000000001</v>
      </c>
      <c r="D35" s="19">
        <v>182.43232580645162</v>
      </c>
      <c r="E35" s="19">
        <v>205.62280666666666</v>
      </c>
      <c r="F35" s="19">
        <v>203.06360000000001</v>
      </c>
      <c r="G35" s="19">
        <v>216.9302580645161</v>
      </c>
      <c r="H35" s="19">
        <v>206.43514666666664</v>
      </c>
      <c r="I35" s="19">
        <v>191.8758064516129</v>
      </c>
      <c r="J35" s="19">
        <v>176.91454666666667</v>
      </c>
      <c r="K35" s="19">
        <v>160.37804838709675</v>
      </c>
      <c r="L35" s="19">
        <v>168.39712580645164</v>
      </c>
      <c r="M35" s="19">
        <v>167.92905357142857</v>
      </c>
      <c r="N35" s="19">
        <v>173.29117741935482</v>
      </c>
    </row>
    <row r="36" spans="2:14" ht="18" customHeight="1" x14ac:dyDescent="0.45">
      <c r="B36" s="22" t="s">
        <v>66</v>
      </c>
      <c r="C36" s="21">
        <v>13982.511246075268</v>
      </c>
      <c r="D36" s="21">
        <v>13856.851308990977</v>
      </c>
      <c r="E36" s="21">
        <v>15745.044649946238</v>
      </c>
      <c r="F36" s="21">
        <v>18795.468728055552</v>
      </c>
      <c r="G36" s="21">
        <v>18949.302986290324</v>
      </c>
      <c r="H36" s="21">
        <v>17593.308333333334</v>
      </c>
      <c r="I36" s="21">
        <v>14462.15868185484</v>
      </c>
      <c r="J36" s="21">
        <v>14414.343427580647</v>
      </c>
      <c r="K36" s="21">
        <v>16852.528727970432</v>
      </c>
      <c r="L36" s="21">
        <v>17457.994522849462</v>
      </c>
      <c r="M36" s="21">
        <v>17488.65197468254</v>
      </c>
      <c r="N36" s="21">
        <v>16620.194357123659</v>
      </c>
    </row>
    <row r="37" spans="2:14" ht="18" customHeight="1" x14ac:dyDescent="0.45"/>
    <row r="38" spans="2:14" ht="18" customHeight="1" x14ac:dyDescent="0.45">
      <c r="B38" s="6" t="s">
        <v>246</v>
      </c>
    </row>
    <row r="39" spans="2:14" ht="18" customHeight="1" x14ac:dyDescent="0.45"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5" t="s">
        <v>50</v>
      </c>
    </row>
    <row r="40" spans="2:14" ht="18" customHeight="1" x14ac:dyDescent="0.45">
      <c r="B40" s="16"/>
      <c r="C40" s="17" t="s">
        <v>51</v>
      </c>
      <c r="D40" s="17" t="s">
        <v>52</v>
      </c>
      <c r="E40" s="17" t="s">
        <v>53</v>
      </c>
      <c r="F40" s="17" t="s">
        <v>54</v>
      </c>
      <c r="G40" s="17" t="s">
        <v>55</v>
      </c>
      <c r="H40" s="17" t="s">
        <v>56</v>
      </c>
      <c r="I40" s="17" t="s">
        <v>57</v>
      </c>
      <c r="J40" s="17" t="s">
        <v>58</v>
      </c>
      <c r="K40" s="17" t="s">
        <v>59</v>
      </c>
      <c r="L40" s="17" t="s">
        <v>60</v>
      </c>
      <c r="M40" s="17" t="s">
        <v>61</v>
      </c>
      <c r="N40" s="17" t="s">
        <v>62</v>
      </c>
    </row>
    <row r="41" spans="2:14" ht="18" customHeight="1" x14ac:dyDescent="0.45">
      <c r="B41" s="18" t="s">
        <v>20</v>
      </c>
      <c r="C41" s="19">
        <v>473.74999999999727</v>
      </c>
      <c r="D41" s="19">
        <v>460.18</v>
      </c>
      <c r="E41" s="19">
        <v>483.4799999999999</v>
      </c>
      <c r="F41" s="19">
        <v>506.21999999999997</v>
      </c>
      <c r="G41" s="19">
        <v>495.53000000000003</v>
      </c>
      <c r="H41" s="19">
        <v>475.71999999999997</v>
      </c>
      <c r="I41" s="19">
        <v>459.0200000000001</v>
      </c>
      <c r="J41" s="19">
        <v>503.59000000000026</v>
      </c>
      <c r="K41" s="19">
        <v>581.82999999999754</v>
      </c>
      <c r="L41" s="19">
        <v>580.9800000000007</v>
      </c>
      <c r="M41" s="19">
        <v>585.9899999999999</v>
      </c>
      <c r="N41" s="19">
        <v>559.58000000000061</v>
      </c>
    </row>
    <row r="42" spans="2:14" ht="18" customHeight="1" x14ac:dyDescent="0.45">
      <c r="B42" s="18" t="s">
        <v>21</v>
      </c>
      <c r="C42" s="19">
        <v>1263.6900000000417</v>
      </c>
      <c r="D42" s="19">
        <v>1153.1100000000406</v>
      </c>
      <c r="E42" s="19">
        <v>1253.2600000000282</v>
      </c>
      <c r="F42" s="19">
        <v>1503.2700000000084</v>
      </c>
      <c r="G42" s="19">
        <v>1543.3000000000168</v>
      </c>
      <c r="H42" s="19">
        <v>1471.2499999999827</v>
      </c>
      <c r="I42" s="19">
        <v>1208.7200000000003</v>
      </c>
      <c r="J42" s="19">
        <v>1301.1700000000151</v>
      </c>
      <c r="K42" s="19">
        <v>1557.6400000000456</v>
      </c>
      <c r="L42" s="19">
        <v>1549.9900000000414</v>
      </c>
      <c r="M42" s="19">
        <v>1562.7200000000028</v>
      </c>
      <c r="N42" s="19">
        <v>1515.2399999999918</v>
      </c>
    </row>
    <row r="43" spans="2:14" ht="18" customHeight="1" x14ac:dyDescent="0.45">
      <c r="B43" s="18" t="s">
        <v>22</v>
      </c>
      <c r="C43" s="19">
        <v>4502.0799999999635</v>
      </c>
      <c r="D43" s="19">
        <v>4283.7799999999588</v>
      </c>
      <c r="E43" s="19">
        <v>4957.909999999978</v>
      </c>
      <c r="F43" s="19">
        <v>6386.8699999999753</v>
      </c>
      <c r="G43" s="19">
        <v>6436.6199999999753</v>
      </c>
      <c r="H43" s="19">
        <v>5856.0300000000334</v>
      </c>
      <c r="I43" s="19">
        <v>4307.7699999999995</v>
      </c>
      <c r="J43" s="19">
        <v>4510.5199999999841</v>
      </c>
      <c r="K43" s="19">
        <v>5320.089999999941</v>
      </c>
      <c r="L43" s="19">
        <v>5555.2099999999564</v>
      </c>
      <c r="M43" s="19">
        <v>5626.5299999999979</v>
      </c>
      <c r="N43" s="19">
        <v>5206.4200000000183</v>
      </c>
    </row>
    <row r="44" spans="2:14" ht="18" customHeight="1" x14ac:dyDescent="0.45">
      <c r="B44" s="20" t="s">
        <v>63</v>
      </c>
      <c r="C44" s="21">
        <v>6239.5200000000023</v>
      </c>
      <c r="D44" s="21">
        <v>5897.07</v>
      </c>
      <c r="E44" s="21">
        <v>6694.650000000006</v>
      </c>
      <c r="F44" s="21">
        <v>8396.3599999999842</v>
      </c>
      <c r="G44" s="21">
        <v>8475.4499999999916</v>
      </c>
      <c r="H44" s="21">
        <v>7803.0000000000164</v>
      </c>
      <c r="I44" s="21">
        <v>5975.51</v>
      </c>
      <c r="J44" s="21">
        <v>6315.2799999999988</v>
      </c>
      <c r="K44" s="21">
        <v>7459.559999999984</v>
      </c>
      <c r="L44" s="21">
        <v>7686.1799999999985</v>
      </c>
      <c r="M44" s="21">
        <v>7775.2400000000007</v>
      </c>
      <c r="N44" s="21">
        <v>7281.2400000000107</v>
      </c>
    </row>
    <row r="45" spans="2:14" ht="18" customHeight="1" x14ac:dyDescent="0.45">
      <c r="B45" s="18" t="s">
        <v>23</v>
      </c>
      <c r="C45" s="19">
        <v>2292.3299999999722</v>
      </c>
      <c r="D45" s="19">
        <v>2327.0999999999176</v>
      </c>
      <c r="E45" s="19">
        <v>2568.6699999998809</v>
      </c>
      <c r="F45" s="19">
        <v>2824.1799999999066</v>
      </c>
      <c r="G45" s="19">
        <v>2846.1799999999371</v>
      </c>
      <c r="H45" s="19">
        <v>2750.889999999878</v>
      </c>
      <c r="I45" s="19">
        <v>2427.4700000000125</v>
      </c>
      <c r="J45" s="19">
        <v>2289.0100000000084</v>
      </c>
      <c r="K45" s="19">
        <v>2578.2499999999809</v>
      </c>
      <c r="L45" s="19">
        <v>2676.989999999988</v>
      </c>
      <c r="M45" s="19">
        <v>2714.2899999998785</v>
      </c>
      <c r="N45" s="19">
        <v>2692.6599999999089</v>
      </c>
    </row>
    <row r="46" spans="2:14" ht="18" customHeight="1" x14ac:dyDescent="0.45">
      <c r="B46" s="18" t="s">
        <v>24</v>
      </c>
      <c r="C46" s="19">
        <v>471.11999999999978</v>
      </c>
      <c r="D46" s="19">
        <v>439.29999999999865</v>
      </c>
      <c r="E46" s="19">
        <v>500.46999999999991</v>
      </c>
      <c r="F46" s="19">
        <v>556.58999999999912</v>
      </c>
      <c r="G46" s="19">
        <v>560.54999999999859</v>
      </c>
      <c r="H46" s="19">
        <v>533.69999999999902</v>
      </c>
      <c r="I46" s="19">
        <v>453.36000000000365</v>
      </c>
      <c r="J46" s="19">
        <v>464.61</v>
      </c>
      <c r="K46" s="19">
        <v>540.36000000000035</v>
      </c>
      <c r="L46" s="19">
        <v>579.9599999999997</v>
      </c>
      <c r="M46" s="19">
        <v>575.97999999999877</v>
      </c>
      <c r="N46" s="19">
        <v>556.3200000000071</v>
      </c>
    </row>
    <row r="47" spans="2:14" ht="18" customHeight="1" x14ac:dyDescent="0.45">
      <c r="B47" s="18" t="s">
        <v>25</v>
      </c>
      <c r="C47" s="19">
        <v>2218.7299999999996</v>
      </c>
      <c r="D47" s="19">
        <v>2323.9300000000135</v>
      </c>
      <c r="E47" s="19">
        <v>2637.0299999999179</v>
      </c>
      <c r="F47" s="19">
        <v>3112.5799999999167</v>
      </c>
      <c r="G47" s="19">
        <v>3134.4899999999652</v>
      </c>
      <c r="H47" s="19">
        <v>2824.3300000000791</v>
      </c>
      <c r="I47" s="19">
        <v>2403.5399999999199</v>
      </c>
      <c r="J47" s="19">
        <v>2246.1800000000039</v>
      </c>
      <c r="K47" s="19">
        <v>2710.0600000000359</v>
      </c>
      <c r="L47" s="19">
        <v>2878.4800000000264</v>
      </c>
      <c r="M47" s="19">
        <v>2858.7100000001305</v>
      </c>
      <c r="N47" s="19">
        <v>2687.400000000081</v>
      </c>
    </row>
    <row r="48" spans="2:14" ht="18" customHeight="1" x14ac:dyDescent="0.45">
      <c r="B48" s="18" t="s">
        <v>26</v>
      </c>
      <c r="C48" s="19">
        <v>916.49912607529461</v>
      </c>
      <c r="D48" s="19">
        <v>934.83898318458819</v>
      </c>
      <c r="E48" s="19">
        <v>1059.9818432797724</v>
      </c>
      <c r="F48" s="19">
        <v>1216.3951280557767</v>
      </c>
      <c r="G48" s="19">
        <v>1224.9627282259278</v>
      </c>
      <c r="H48" s="19">
        <v>1152.5531866667152</v>
      </c>
      <c r="I48" s="19">
        <v>987.79287540329221</v>
      </c>
      <c r="J48" s="19">
        <v>982.50888091397667</v>
      </c>
      <c r="K48" s="19">
        <v>1177.1806795833254</v>
      </c>
      <c r="L48" s="19">
        <v>1183.8373970429927</v>
      </c>
      <c r="M48" s="19">
        <v>1175.7129211110966</v>
      </c>
      <c r="N48" s="19">
        <v>1127.4231797042853</v>
      </c>
    </row>
    <row r="49" spans="2:14" ht="18" customHeight="1" x14ac:dyDescent="0.45">
      <c r="B49" s="18" t="s">
        <v>27</v>
      </c>
      <c r="C49" s="19">
        <v>414.38000000000318</v>
      </c>
      <c r="D49" s="19">
        <v>441.65000000000634</v>
      </c>
      <c r="E49" s="19">
        <v>518.70000000000778</v>
      </c>
      <c r="F49" s="19">
        <v>676.84999999998513</v>
      </c>
      <c r="G49" s="19">
        <v>668.54999999998631</v>
      </c>
      <c r="H49" s="19">
        <v>610.64999999998486</v>
      </c>
      <c r="I49" s="19">
        <v>548.70000000000005</v>
      </c>
      <c r="J49" s="19">
        <v>505.62000000000006</v>
      </c>
      <c r="K49" s="19">
        <v>550.6600000000044</v>
      </c>
      <c r="L49" s="19">
        <v>547.6100000000049</v>
      </c>
      <c r="M49" s="19">
        <v>540.57000000000846</v>
      </c>
      <c r="N49" s="19">
        <v>509.87000000001018</v>
      </c>
    </row>
    <row r="50" spans="2:14" ht="18" customHeight="1" x14ac:dyDescent="0.45">
      <c r="B50" s="18" t="s">
        <v>28</v>
      </c>
      <c r="C50" s="19">
        <v>1265.0799999999963</v>
      </c>
      <c r="D50" s="19">
        <v>1310.53</v>
      </c>
      <c r="E50" s="19">
        <v>1559.9199999999855</v>
      </c>
      <c r="F50" s="19">
        <v>1809.4499999999857</v>
      </c>
      <c r="G50" s="19">
        <v>1822.190000000001</v>
      </c>
      <c r="H50" s="19">
        <v>1711.7499999999952</v>
      </c>
      <c r="I50" s="19">
        <v>1473.9099999999983</v>
      </c>
      <c r="J50" s="19">
        <v>1434.2199999999907</v>
      </c>
      <c r="K50" s="19">
        <v>1676.0800000000011</v>
      </c>
      <c r="L50" s="19">
        <v>1736.5400000000004</v>
      </c>
      <c r="M50" s="19">
        <v>1680.2199999999998</v>
      </c>
      <c r="N50" s="19">
        <v>1591.9899999999998</v>
      </c>
    </row>
    <row r="51" spans="2:14" ht="18" customHeight="1" x14ac:dyDescent="0.45">
      <c r="B51" s="20" t="s">
        <v>64</v>
      </c>
      <c r="C51" s="21">
        <v>7578.1391260752653</v>
      </c>
      <c r="D51" s="21">
        <v>7777.3489831845236</v>
      </c>
      <c r="E51" s="21">
        <v>8844.7718432795646</v>
      </c>
      <c r="F51" s="21">
        <v>10196.04512805557</v>
      </c>
      <c r="G51" s="21">
        <v>10256.922728225816</v>
      </c>
      <c r="H51" s="21">
        <v>9583.8731866666512</v>
      </c>
      <c r="I51" s="21">
        <v>8294.7728754032269</v>
      </c>
      <c r="J51" s="21">
        <v>7922.1488809139792</v>
      </c>
      <c r="K51" s="21">
        <v>9232.5906795833489</v>
      </c>
      <c r="L51" s="21">
        <v>9603.4173970430129</v>
      </c>
      <c r="M51" s="21">
        <v>9545.4829211111137</v>
      </c>
      <c r="N51" s="21">
        <v>9165.6631797042919</v>
      </c>
    </row>
    <row r="52" spans="2:14" ht="18" customHeight="1" x14ac:dyDescent="0.45">
      <c r="B52" s="22" t="s">
        <v>65</v>
      </c>
      <c r="C52" s="21">
        <v>13817.659126075268</v>
      </c>
      <c r="D52" s="21">
        <v>13674.418983184523</v>
      </c>
      <c r="E52" s="21">
        <v>15539.421843279571</v>
      </c>
      <c r="F52" s="21">
        <v>18592.405128055554</v>
      </c>
      <c r="G52" s="21">
        <v>18732.372728225808</v>
      </c>
      <c r="H52" s="21">
        <v>17386.873186666668</v>
      </c>
      <c r="I52" s="21">
        <v>14270.282875403227</v>
      </c>
      <c r="J52" s="21">
        <v>14237.428880913978</v>
      </c>
      <c r="K52" s="21">
        <v>16692.150679583334</v>
      </c>
      <c r="L52" s="21">
        <v>17289.597397043013</v>
      </c>
      <c r="M52" s="21">
        <v>17320.722921111115</v>
      </c>
      <c r="N52" s="21">
        <v>16446.903179704303</v>
      </c>
    </row>
    <row r="53" spans="2:14" ht="18" customHeight="1" x14ac:dyDescent="0.45">
      <c r="B53" s="18" t="s">
        <v>29</v>
      </c>
      <c r="C53" s="19">
        <v>164.85212000000001</v>
      </c>
      <c r="D53" s="19">
        <v>182.43232580645162</v>
      </c>
      <c r="E53" s="19">
        <v>205.62280666666666</v>
      </c>
      <c r="F53" s="19">
        <v>203.06360000000001</v>
      </c>
      <c r="G53" s="19">
        <v>216.9302580645161</v>
      </c>
      <c r="H53" s="19">
        <v>206.43514666666664</v>
      </c>
      <c r="I53" s="19">
        <v>191.8758064516129</v>
      </c>
      <c r="J53" s="19">
        <v>176.91454666666667</v>
      </c>
      <c r="K53" s="19">
        <v>160.37804838709675</v>
      </c>
      <c r="L53" s="19">
        <v>168.39712580645164</v>
      </c>
      <c r="M53" s="19">
        <v>167.92905357142857</v>
      </c>
      <c r="N53" s="19">
        <v>173.29117741935482</v>
      </c>
    </row>
    <row r="54" spans="2:14" ht="18" customHeight="1" x14ac:dyDescent="0.45">
      <c r="B54" s="22" t="s">
        <v>66</v>
      </c>
      <c r="C54" s="21">
        <v>13982.511246075268</v>
      </c>
      <c r="D54" s="21">
        <v>13856.851308990976</v>
      </c>
      <c r="E54" s="21">
        <v>15745.044649946238</v>
      </c>
      <c r="F54" s="21">
        <v>18795.468728055555</v>
      </c>
      <c r="G54" s="21">
        <v>18949.302986290324</v>
      </c>
      <c r="H54" s="21">
        <v>17593.308333333334</v>
      </c>
      <c r="I54" s="21">
        <v>14462.15868185484</v>
      </c>
      <c r="J54" s="21">
        <v>14414.343427580645</v>
      </c>
      <c r="K54" s="21">
        <v>16852.528727970432</v>
      </c>
      <c r="L54" s="21">
        <v>17457.994522849465</v>
      </c>
      <c r="M54" s="21">
        <v>17488.651974682543</v>
      </c>
      <c r="N54" s="21">
        <v>16620.194357123659</v>
      </c>
    </row>
    <row r="55" spans="2:14" ht="18" customHeight="1" x14ac:dyDescent="0.45"/>
    <row r="56" spans="2:14" ht="18" customHeight="1" x14ac:dyDescent="0.45">
      <c r="B56" s="6" t="s">
        <v>247</v>
      </c>
    </row>
    <row r="57" spans="2:14" ht="18" customHeight="1" x14ac:dyDescent="0.45">
      <c r="N57" s="15" t="s">
        <v>93</v>
      </c>
    </row>
    <row r="58" spans="2:14" ht="18" customHeight="1" x14ac:dyDescent="0.45">
      <c r="B58" s="103"/>
      <c r="C58" s="29" t="s">
        <v>51</v>
      </c>
      <c r="D58" s="29" t="s">
        <v>52</v>
      </c>
      <c r="E58" s="29" t="s">
        <v>53</v>
      </c>
      <c r="F58" s="29" t="s">
        <v>54</v>
      </c>
      <c r="G58" s="29" t="s">
        <v>55</v>
      </c>
      <c r="H58" s="29" t="s">
        <v>56</v>
      </c>
      <c r="I58" s="29" t="s">
        <v>57</v>
      </c>
      <c r="J58" s="29" t="s">
        <v>58</v>
      </c>
      <c r="K58" s="29" t="s">
        <v>59</v>
      </c>
      <c r="L58" s="29" t="s">
        <v>60</v>
      </c>
      <c r="M58" s="29" t="s">
        <v>61</v>
      </c>
      <c r="N58" s="29" t="s">
        <v>62</v>
      </c>
    </row>
    <row r="59" spans="2:14" ht="18" customHeight="1" x14ac:dyDescent="0.45">
      <c r="B59" s="30" t="s">
        <v>20</v>
      </c>
      <c r="C59" s="184">
        <v>0.19325301204819328</v>
      </c>
      <c r="D59" s="184">
        <v>0.2962816901408451</v>
      </c>
      <c r="E59" s="184">
        <v>0.33927977839335161</v>
      </c>
      <c r="F59" s="184">
        <v>0.23167883211678827</v>
      </c>
      <c r="G59" s="184">
        <v>0.17999104402913516</v>
      </c>
      <c r="H59" s="184">
        <v>0.21979487179487175</v>
      </c>
      <c r="I59" s="184">
        <v>0.1769513055751589</v>
      </c>
      <c r="J59" s="184">
        <v>0.12652158401712443</v>
      </c>
      <c r="K59" s="184">
        <v>0.20479189014517224</v>
      </c>
      <c r="L59" s="184">
        <v>0.15492811768639103</v>
      </c>
      <c r="M59" s="184">
        <v>0.16973672333383494</v>
      </c>
      <c r="N59" s="184">
        <v>0.22993918918919107</v>
      </c>
    </row>
    <row r="60" spans="2:14" ht="18" customHeight="1" x14ac:dyDescent="0.45">
      <c r="B60" s="30" t="s">
        <v>21</v>
      </c>
      <c r="C60" s="184">
        <v>0.19325301204819328</v>
      </c>
      <c r="D60" s="185">
        <v>0.17300755124056083</v>
      </c>
      <c r="E60" s="185">
        <v>0.16795223768334078</v>
      </c>
      <c r="F60" s="185">
        <v>0.17083597421045685</v>
      </c>
      <c r="G60" s="184">
        <v>0.17999104402913516</v>
      </c>
      <c r="H60" s="185">
        <v>0.270609159503095</v>
      </c>
      <c r="I60" s="184">
        <v>0.1769513055751589</v>
      </c>
      <c r="J60" s="184">
        <v>0.12652158401712443</v>
      </c>
      <c r="K60" s="184">
        <v>0.20479189014517224</v>
      </c>
      <c r="L60" s="184">
        <v>0.15492811768639103</v>
      </c>
      <c r="M60" s="184">
        <v>0.16973672333383494</v>
      </c>
      <c r="N60" s="184">
        <v>0.22993918918919107</v>
      </c>
    </row>
    <row r="61" spans="2:14" ht="18" customHeight="1" x14ac:dyDescent="0.45">
      <c r="B61" s="30" t="s">
        <v>22</v>
      </c>
      <c r="C61" s="184">
        <v>0.19325301204819328</v>
      </c>
      <c r="D61" s="185">
        <v>0.17300755124056083</v>
      </c>
      <c r="E61" s="185">
        <v>0.16795223768334078</v>
      </c>
      <c r="F61" s="185">
        <v>0.17083597421045685</v>
      </c>
      <c r="G61" s="184">
        <v>0.17999104402913516</v>
      </c>
      <c r="H61" s="185">
        <v>0.270609159503095</v>
      </c>
      <c r="I61" s="185">
        <v>0.1085357694287184</v>
      </c>
      <c r="J61" s="184">
        <v>0.12652158401712443</v>
      </c>
      <c r="K61" s="184">
        <v>0.20479189014517224</v>
      </c>
      <c r="L61" s="184">
        <v>0.15492811768639103</v>
      </c>
      <c r="M61" s="184">
        <v>0.16973672333383494</v>
      </c>
      <c r="N61" s="184">
        <v>0.22993918918919107</v>
      </c>
    </row>
    <row r="62" spans="2:14" ht="18" customHeight="1" x14ac:dyDescent="0.45">
      <c r="B62" s="30" t="s">
        <v>23</v>
      </c>
      <c r="C62" s="185">
        <v>0.29079683286638602</v>
      </c>
      <c r="D62" s="186">
        <v>0.30740348989574001</v>
      </c>
      <c r="E62" s="186">
        <v>0.28113216957600057</v>
      </c>
      <c r="F62" s="185">
        <v>0.17083597421045685</v>
      </c>
      <c r="G62" s="184">
        <v>0.17999104402913516</v>
      </c>
      <c r="H62" s="185">
        <v>0.270609159503095</v>
      </c>
      <c r="I62" s="186">
        <v>0.30653728188210405</v>
      </c>
      <c r="J62" s="185">
        <v>0.23734360902498322</v>
      </c>
      <c r="K62" s="184">
        <v>0.20479189014517224</v>
      </c>
      <c r="L62" s="184">
        <v>0.15492811768639103</v>
      </c>
      <c r="M62" s="185">
        <v>0.17096203623808398</v>
      </c>
      <c r="N62" s="185">
        <v>0.3357165077725367</v>
      </c>
    </row>
    <row r="63" spans="2:14" ht="18" customHeight="1" x14ac:dyDescent="0.45">
      <c r="B63" s="30" t="s">
        <v>24</v>
      </c>
      <c r="C63" s="185">
        <v>0.29079683286638602</v>
      </c>
      <c r="D63" s="186">
        <v>0.30740348989574001</v>
      </c>
      <c r="E63" s="187">
        <v>0.28167384527624117</v>
      </c>
      <c r="F63" s="186">
        <v>0.17182316225071786</v>
      </c>
      <c r="G63" s="184">
        <v>0.17999104402913516</v>
      </c>
      <c r="H63" s="185">
        <v>0.270609159503095</v>
      </c>
      <c r="I63" s="186">
        <v>0.30653728188210405</v>
      </c>
      <c r="J63" s="185">
        <v>0.23734360902498322</v>
      </c>
      <c r="K63" s="184">
        <v>0.20479189014517224</v>
      </c>
      <c r="L63" s="185">
        <v>0.191</v>
      </c>
      <c r="M63" s="186">
        <v>0.1827721977293304</v>
      </c>
      <c r="N63" s="185">
        <v>0.3357165077725367</v>
      </c>
    </row>
    <row r="64" spans="2:14" ht="18" customHeight="1" x14ac:dyDescent="0.45">
      <c r="B64" s="30" t="s">
        <v>25</v>
      </c>
      <c r="C64" s="185">
        <v>0.29079683286638602</v>
      </c>
      <c r="D64" s="186">
        <v>0.30740348989574001</v>
      </c>
      <c r="E64" s="187">
        <v>0.28167384527624117</v>
      </c>
      <c r="F64" s="186">
        <v>0.17182316225071786</v>
      </c>
      <c r="G64" s="184">
        <v>0.17999104402913516</v>
      </c>
      <c r="H64" s="185">
        <v>0.270609159503095</v>
      </c>
      <c r="I64" s="186">
        <v>0.30653728188210405</v>
      </c>
      <c r="J64" s="185">
        <v>0.23734360902498322</v>
      </c>
      <c r="K64" s="184">
        <v>0.20479189014517224</v>
      </c>
      <c r="L64" s="185">
        <v>0.191</v>
      </c>
      <c r="M64" s="186">
        <v>0.1827721977293304</v>
      </c>
      <c r="N64" s="185">
        <v>0.3357165077725367</v>
      </c>
    </row>
    <row r="65" spans="2:14" ht="18" customHeight="1" x14ac:dyDescent="0.45">
      <c r="B65" s="30" t="s">
        <v>26</v>
      </c>
      <c r="C65" s="185">
        <v>0.29079683286638602</v>
      </c>
      <c r="D65" s="186">
        <v>0.30740348989574001</v>
      </c>
      <c r="E65" s="187">
        <v>0.28167384527624117</v>
      </c>
      <c r="F65" s="186">
        <v>0.17182316225071786</v>
      </c>
      <c r="G65" s="184">
        <v>0.17999104402913516</v>
      </c>
      <c r="H65" s="185">
        <v>0.270609159503095</v>
      </c>
      <c r="I65" s="186">
        <v>0.30653728188210405</v>
      </c>
      <c r="J65" s="185">
        <v>0.23734360902498322</v>
      </c>
      <c r="K65" s="184">
        <v>0.20479189014517224</v>
      </c>
      <c r="L65" s="185">
        <v>0.191</v>
      </c>
      <c r="M65" s="186">
        <v>0.1827721977293304</v>
      </c>
      <c r="N65" s="185">
        <v>0.3357165077725367</v>
      </c>
    </row>
    <row r="66" spans="2:14" ht="18" customHeight="1" x14ac:dyDescent="0.45">
      <c r="B66" s="30" t="s">
        <v>27</v>
      </c>
      <c r="C66" s="185">
        <v>0.29079683286638602</v>
      </c>
      <c r="D66" s="187">
        <v>0.34649390243904382</v>
      </c>
      <c r="E66" s="188">
        <v>0.35785340314138175</v>
      </c>
      <c r="F66" s="187">
        <v>0.42494736842102143</v>
      </c>
      <c r="G66" s="185">
        <v>0.40747368421049762</v>
      </c>
      <c r="H66" s="186">
        <v>0.45047505938238697</v>
      </c>
      <c r="I66" s="187">
        <v>0.54129213483146066</v>
      </c>
      <c r="J66" s="186">
        <v>0.4959171597633138</v>
      </c>
      <c r="K66" s="184">
        <v>0.20479189014517224</v>
      </c>
      <c r="L66" s="186">
        <v>0.19827133479213335</v>
      </c>
      <c r="M66" s="186">
        <v>0.1827721977293304</v>
      </c>
      <c r="N66" s="186">
        <v>0.35244031830241423</v>
      </c>
    </row>
    <row r="67" spans="2:14" ht="18" customHeight="1" x14ac:dyDescent="0.45">
      <c r="B67" s="30" t="s">
        <v>28</v>
      </c>
      <c r="C67" s="185">
        <v>0.29079683286638602</v>
      </c>
      <c r="D67" s="188">
        <v>0.21345370370370365</v>
      </c>
      <c r="E67" s="187">
        <v>0.28177485620376791</v>
      </c>
      <c r="F67" s="186">
        <v>0.1719235751295245</v>
      </c>
      <c r="G67" s="184">
        <v>0.1801748704663218</v>
      </c>
      <c r="H67" s="185">
        <v>0.27078693392724223</v>
      </c>
      <c r="I67" s="186">
        <v>0.30665780141843813</v>
      </c>
      <c r="J67" s="185">
        <v>0.23746333045728282</v>
      </c>
      <c r="K67" s="184">
        <v>0.20479189014517224</v>
      </c>
      <c r="L67" s="185">
        <v>0.191</v>
      </c>
      <c r="M67" s="187">
        <v>0.15241426611796963</v>
      </c>
      <c r="N67" s="187">
        <v>0.32115352697095417</v>
      </c>
    </row>
    <row r="68" spans="2:14" ht="18" customHeight="1" x14ac:dyDescent="0.45">
      <c r="B68" s="40" t="s">
        <v>29</v>
      </c>
      <c r="C68" s="189">
        <v>0.60050601941747583</v>
      </c>
      <c r="D68" s="189">
        <v>0.40657151739746805</v>
      </c>
      <c r="E68" s="189">
        <v>0.3883676785682133</v>
      </c>
      <c r="F68" s="189">
        <v>0.29819460427055355</v>
      </c>
      <c r="G68" s="189">
        <v>0.39672056649443121</v>
      </c>
      <c r="H68" s="189">
        <v>0.34660891498151764</v>
      </c>
      <c r="I68" s="189">
        <v>0.42341102708911649</v>
      </c>
      <c r="J68" s="189">
        <v>0.5725737481481481</v>
      </c>
      <c r="K68" s="189">
        <v>0.66194868794918926</v>
      </c>
      <c r="L68" s="189">
        <v>0.6053110181739908</v>
      </c>
      <c r="M68" s="189">
        <v>0.74200263040900993</v>
      </c>
      <c r="N68" s="189">
        <v>0.83765829712995554</v>
      </c>
    </row>
    <row r="69" spans="2:14" ht="18" customHeight="1" x14ac:dyDescent="0.45"/>
    <row r="70" spans="2:14" ht="18" customHeight="1" x14ac:dyDescent="0.45">
      <c r="B70" s="6" t="s">
        <v>248</v>
      </c>
    </row>
    <row r="71" spans="2:14" ht="18" customHeight="1" x14ac:dyDescent="0.45"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5" t="s">
        <v>50</v>
      </c>
    </row>
    <row r="72" spans="2:14" ht="18" customHeight="1" x14ac:dyDescent="0.45">
      <c r="B72" s="16"/>
      <c r="C72" s="17" t="s">
        <v>51</v>
      </c>
      <c r="D72" s="17" t="s">
        <v>52</v>
      </c>
      <c r="E72" s="17" t="s">
        <v>53</v>
      </c>
      <c r="F72" s="17" t="s">
        <v>54</v>
      </c>
      <c r="G72" s="17" t="s">
        <v>55</v>
      </c>
      <c r="H72" s="17" t="s">
        <v>56</v>
      </c>
      <c r="I72" s="17" t="s">
        <v>57</v>
      </c>
      <c r="J72" s="17" t="s">
        <v>58</v>
      </c>
      <c r="K72" s="17" t="s">
        <v>59</v>
      </c>
      <c r="L72" s="17" t="s">
        <v>60</v>
      </c>
      <c r="M72" s="17" t="s">
        <v>61</v>
      </c>
      <c r="N72" s="17" t="s">
        <v>62</v>
      </c>
    </row>
    <row r="73" spans="2:14" ht="18" customHeight="1" x14ac:dyDescent="0.45">
      <c r="B73" s="18" t="s">
        <v>68</v>
      </c>
      <c r="C73" s="19">
        <v>103</v>
      </c>
      <c r="D73" s="19">
        <v>129.69999999999999</v>
      </c>
      <c r="E73" s="19">
        <v>149.6</v>
      </c>
      <c r="F73" s="19">
        <v>158</v>
      </c>
      <c r="G73" s="19">
        <v>158</v>
      </c>
      <c r="H73" s="19">
        <v>153.30000000000001</v>
      </c>
      <c r="I73" s="19">
        <v>134.80000000000001</v>
      </c>
      <c r="J73" s="19">
        <v>112.5</v>
      </c>
      <c r="K73" s="19">
        <v>96.5</v>
      </c>
      <c r="L73" s="19">
        <v>104.9</v>
      </c>
      <c r="M73" s="19">
        <v>96.4</v>
      </c>
      <c r="N73" s="19">
        <v>94.3</v>
      </c>
    </row>
    <row r="74" spans="2:14" ht="18" customHeight="1" x14ac:dyDescent="0.45">
      <c r="B74" s="18" t="s">
        <v>69</v>
      </c>
      <c r="C74" s="19">
        <v>169.67512000000002</v>
      </c>
      <c r="D74" s="19">
        <v>187.21932580645159</v>
      </c>
      <c r="E74" s="19">
        <v>208.74080666666663</v>
      </c>
      <c r="F74" s="19">
        <v>207.18459999999999</v>
      </c>
      <c r="G74" s="19">
        <v>221.85825806451612</v>
      </c>
      <c r="H74" s="19">
        <v>215.14514666666665</v>
      </c>
      <c r="I74" s="19">
        <v>195.61780645161292</v>
      </c>
      <c r="J74" s="19">
        <v>181.70554666666666</v>
      </c>
      <c r="K74" s="19">
        <v>162.76304838709675</v>
      </c>
      <c r="L74" s="19">
        <v>170.34712580645163</v>
      </c>
      <c r="M74" s="19">
        <v>170.14305357142857</v>
      </c>
      <c r="N74" s="19">
        <v>176.74217741935482</v>
      </c>
    </row>
    <row r="75" spans="2:14" ht="18" customHeight="1" x14ac:dyDescent="0.45">
      <c r="B75" s="18" t="s">
        <v>70</v>
      </c>
      <c r="C75" s="19">
        <v>66.675120000000021</v>
      </c>
      <c r="D75" s="19">
        <v>57.519325806451604</v>
      </c>
      <c r="E75" s="19">
        <v>59.140806666666634</v>
      </c>
      <c r="F75" s="19">
        <v>49.184599999999989</v>
      </c>
      <c r="G75" s="19">
        <v>63.858258064516122</v>
      </c>
      <c r="H75" s="19">
        <v>61.845146666666636</v>
      </c>
      <c r="I75" s="19">
        <v>60.81780645161291</v>
      </c>
      <c r="J75" s="19">
        <v>69.205546666666663</v>
      </c>
      <c r="K75" s="19">
        <v>66.263048387096745</v>
      </c>
      <c r="L75" s="19">
        <v>65.447125806451623</v>
      </c>
      <c r="M75" s="19">
        <v>73.743053571428561</v>
      </c>
      <c r="N75" s="19">
        <v>82.44217741935482</v>
      </c>
    </row>
    <row r="76" spans="2:14" ht="18" customHeight="1" x14ac:dyDescent="0.45">
      <c r="B76" s="18" t="s">
        <v>71</v>
      </c>
      <c r="C76" s="23">
        <v>0.64733126213592251</v>
      </c>
      <c r="D76" s="23">
        <v>0.44347976720471555</v>
      </c>
      <c r="E76" s="23">
        <v>0.39532624777183578</v>
      </c>
      <c r="F76" s="23">
        <v>0.31129493670886071</v>
      </c>
      <c r="G76" s="23">
        <v>0.40416619028174761</v>
      </c>
      <c r="H76" s="23">
        <v>0.40342561426397022</v>
      </c>
      <c r="I76" s="23">
        <v>0.45117067100603048</v>
      </c>
      <c r="J76" s="23">
        <v>0.61516041481481476</v>
      </c>
      <c r="K76" s="23">
        <v>0.68666371385592484</v>
      </c>
      <c r="L76" s="23">
        <v>0.62390015068114035</v>
      </c>
      <c r="M76" s="23">
        <v>0.76496943538826301</v>
      </c>
      <c r="N76" s="23">
        <v>0.87425426743748491</v>
      </c>
    </row>
  </sheetData>
  <phoneticPr fontId="1"/>
  <conditionalFormatting sqref="C5:N18">
    <cfRule type="cellIs" dxfId="10" priority="6" operator="lessThan">
      <formula>0.08</formula>
    </cfRule>
  </conditionalFormatting>
  <conditionalFormatting sqref="C23:N36">
    <cfRule type="cellIs" dxfId="9" priority="5" operator="lessThan">
      <formula>0.08</formula>
    </cfRule>
  </conditionalFormatting>
  <conditionalFormatting sqref="C41:N54">
    <cfRule type="cellIs" dxfId="8" priority="4" operator="lessThan">
      <formula>0.08</formula>
    </cfRule>
  </conditionalFormatting>
  <conditionalFormatting sqref="C73:N76">
    <cfRule type="cellIs" dxfId="7" priority="2" operator="lessThan">
      <formula>0.08</formula>
    </cfRule>
  </conditionalFormatting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199F3-DF46-456F-9B37-ABCBCD49E975}">
  <sheetPr codeName="Sheet32">
    <tabColor theme="8" tint="0.79998168889431442"/>
  </sheetPr>
  <dimension ref="B1:L58"/>
  <sheetViews>
    <sheetView showGridLines="0" topLeftCell="A40" zoomScaleNormal="100" workbookViewId="0">
      <selection activeCell="O59" sqref="O59"/>
    </sheetView>
  </sheetViews>
  <sheetFormatPr defaultColWidth="9" defaultRowHeight="15" x14ac:dyDescent="0.45"/>
  <cols>
    <col min="1" max="1" width="4.19921875" style="6" customWidth="1"/>
    <col min="2" max="2" width="13.09765625" style="6" customWidth="1"/>
    <col min="3" max="12" width="9.59765625" style="6" customWidth="1"/>
    <col min="13" max="16384" width="9" style="6"/>
  </cols>
  <sheetData>
    <row r="1" spans="2:12" ht="18" customHeight="1" x14ac:dyDescent="0.45"/>
    <row r="2" spans="2:12" ht="18" customHeight="1" x14ac:dyDescent="0.45">
      <c r="B2" s="104" t="s">
        <v>316</v>
      </c>
    </row>
    <row r="3" spans="2:12" ht="18" customHeight="1" x14ac:dyDescent="0.45"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5" t="s">
        <v>50</v>
      </c>
    </row>
    <row r="4" spans="2:12" ht="18" customHeight="1" x14ac:dyDescent="0.45">
      <c r="B4" s="16"/>
      <c r="C4" s="17">
        <v>2024</v>
      </c>
      <c r="D4" s="17">
        <v>2025</v>
      </c>
      <c r="E4" s="17">
        <v>2026</v>
      </c>
      <c r="F4" s="17">
        <v>2027</v>
      </c>
      <c r="G4" s="17">
        <v>2028</v>
      </c>
      <c r="H4" s="17">
        <v>2029</v>
      </c>
      <c r="I4" s="17">
        <v>2030</v>
      </c>
      <c r="J4" s="17">
        <v>2031</v>
      </c>
      <c r="K4" s="17">
        <v>2032</v>
      </c>
      <c r="L4" s="17">
        <v>2033</v>
      </c>
    </row>
    <row r="5" spans="2:12" ht="18" customHeight="1" x14ac:dyDescent="0.45">
      <c r="B5" s="18" t="s">
        <v>20</v>
      </c>
      <c r="C5" s="24">
        <v>418</v>
      </c>
      <c r="D5" s="24">
        <v>420</v>
      </c>
      <c r="E5" s="24">
        <v>424</v>
      </c>
      <c r="F5" s="24">
        <v>425</v>
      </c>
      <c r="G5" s="24">
        <v>432</v>
      </c>
      <c r="H5" s="24">
        <v>443</v>
      </c>
      <c r="I5" s="24">
        <v>447</v>
      </c>
      <c r="J5" s="24">
        <v>446</v>
      </c>
      <c r="K5" s="24">
        <v>446</v>
      </c>
      <c r="L5" s="24">
        <v>445</v>
      </c>
    </row>
    <row r="6" spans="2:12" ht="18" customHeight="1" x14ac:dyDescent="0.45">
      <c r="B6" s="18" t="s">
        <v>21</v>
      </c>
      <c r="C6" s="24">
        <v>1301</v>
      </c>
      <c r="D6" s="24">
        <v>1308</v>
      </c>
      <c r="E6" s="24">
        <v>1307</v>
      </c>
      <c r="F6" s="24">
        <v>1306</v>
      </c>
      <c r="G6" s="24">
        <v>1305</v>
      </c>
      <c r="H6" s="24">
        <v>1304</v>
      </c>
      <c r="I6" s="24">
        <v>1303</v>
      </c>
      <c r="J6" s="24">
        <v>1301</v>
      </c>
      <c r="K6" s="24">
        <v>1300</v>
      </c>
      <c r="L6" s="24">
        <v>1299</v>
      </c>
    </row>
    <row r="7" spans="2:12" ht="18" customHeight="1" x14ac:dyDescent="0.45">
      <c r="B7" s="18" t="s">
        <v>22</v>
      </c>
      <c r="C7" s="24">
        <v>5395</v>
      </c>
      <c r="D7" s="24">
        <v>5455</v>
      </c>
      <c r="E7" s="24">
        <v>5507</v>
      </c>
      <c r="F7" s="24">
        <v>5564</v>
      </c>
      <c r="G7" s="24">
        <v>5604</v>
      </c>
      <c r="H7" s="24">
        <v>5631</v>
      </c>
      <c r="I7" s="24">
        <v>5645</v>
      </c>
      <c r="J7" s="24">
        <v>5655</v>
      </c>
      <c r="K7" s="24">
        <v>5664</v>
      </c>
      <c r="L7" s="24">
        <v>5666</v>
      </c>
    </row>
    <row r="8" spans="2:12" ht="18" customHeight="1" x14ac:dyDescent="0.45">
      <c r="B8" s="20" t="s">
        <v>63</v>
      </c>
      <c r="C8" s="25">
        <v>7114</v>
      </c>
      <c r="D8" s="25">
        <v>7183</v>
      </c>
      <c r="E8" s="25">
        <v>7238</v>
      </c>
      <c r="F8" s="25">
        <v>7295</v>
      </c>
      <c r="G8" s="25">
        <v>7341</v>
      </c>
      <c r="H8" s="25">
        <v>7378</v>
      </c>
      <c r="I8" s="25">
        <v>7395</v>
      </c>
      <c r="J8" s="25">
        <v>7402</v>
      </c>
      <c r="K8" s="25">
        <v>7410</v>
      </c>
      <c r="L8" s="25">
        <v>7410</v>
      </c>
    </row>
    <row r="9" spans="2:12" ht="18" customHeight="1" x14ac:dyDescent="0.45">
      <c r="B9" s="18" t="s">
        <v>23</v>
      </c>
      <c r="C9" s="24">
        <v>2409</v>
      </c>
      <c r="D9" s="24">
        <v>2412</v>
      </c>
      <c r="E9" s="24">
        <v>2406</v>
      </c>
      <c r="F9" s="24">
        <v>2400</v>
      </c>
      <c r="G9" s="24">
        <v>2393</v>
      </c>
      <c r="H9" s="24">
        <v>2388</v>
      </c>
      <c r="I9" s="24">
        <v>2381</v>
      </c>
      <c r="J9" s="24">
        <v>2375</v>
      </c>
      <c r="K9" s="24">
        <v>2368</v>
      </c>
      <c r="L9" s="24">
        <v>2362</v>
      </c>
    </row>
    <row r="10" spans="2:12" ht="18" customHeight="1" x14ac:dyDescent="0.45">
      <c r="B10" s="18" t="s">
        <v>24</v>
      </c>
      <c r="C10" s="24">
        <v>475</v>
      </c>
      <c r="D10" s="24">
        <v>475</v>
      </c>
      <c r="E10" s="24">
        <v>475</v>
      </c>
      <c r="F10" s="24">
        <v>474</v>
      </c>
      <c r="G10" s="24">
        <v>474</v>
      </c>
      <c r="H10" s="24">
        <v>473</v>
      </c>
      <c r="I10" s="24">
        <v>473</v>
      </c>
      <c r="J10" s="24">
        <v>473</v>
      </c>
      <c r="K10" s="24">
        <v>472</v>
      </c>
      <c r="L10" s="24">
        <v>472</v>
      </c>
    </row>
    <row r="11" spans="2:12" ht="18" customHeight="1" x14ac:dyDescent="0.45">
      <c r="B11" s="18" t="s">
        <v>25</v>
      </c>
      <c r="C11" s="24">
        <v>2646.7</v>
      </c>
      <c r="D11" s="24">
        <v>2656.2</v>
      </c>
      <c r="E11" s="24">
        <v>2655</v>
      </c>
      <c r="F11" s="24">
        <v>2661.3</v>
      </c>
      <c r="G11" s="24">
        <v>2666</v>
      </c>
      <c r="H11" s="24">
        <v>2664.6</v>
      </c>
      <c r="I11" s="24">
        <v>2660.8</v>
      </c>
      <c r="J11" s="24">
        <v>2656.3</v>
      </c>
      <c r="K11" s="24">
        <v>2652.1</v>
      </c>
      <c r="L11" s="24">
        <v>2645.7</v>
      </c>
    </row>
    <row r="12" spans="2:12" ht="18" customHeight="1" x14ac:dyDescent="0.45">
      <c r="B12" s="18" t="s">
        <v>26</v>
      </c>
      <c r="C12" s="24">
        <v>1039</v>
      </c>
      <c r="D12" s="24">
        <v>1038</v>
      </c>
      <c r="E12" s="24">
        <v>1040</v>
      </c>
      <c r="F12" s="24">
        <v>1044</v>
      </c>
      <c r="G12" s="24">
        <v>1058</v>
      </c>
      <c r="H12" s="24">
        <v>1083</v>
      </c>
      <c r="I12" s="24">
        <v>1092</v>
      </c>
      <c r="J12" s="24">
        <v>1100</v>
      </c>
      <c r="K12" s="24">
        <v>1103</v>
      </c>
      <c r="L12" s="24">
        <v>1103</v>
      </c>
    </row>
    <row r="13" spans="2:12" ht="18" customHeight="1" x14ac:dyDescent="0.45">
      <c r="B13" s="18" t="s">
        <v>27</v>
      </c>
      <c r="C13" s="24">
        <v>478</v>
      </c>
      <c r="D13" s="24">
        <v>475</v>
      </c>
      <c r="E13" s="24">
        <v>473</v>
      </c>
      <c r="F13" s="24">
        <v>470</v>
      </c>
      <c r="G13" s="24">
        <v>467</v>
      </c>
      <c r="H13" s="24">
        <v>465</v>
      </c>
      <c r="I13" s="24">
        <v>462</v>
      </c>
      <c r="J13" s="24">
        <v>459</v>
      </c>
      <c r="K13" s="24">
        <v>456</v>
      </c>
      <c r="L13" s="24">
        <v>454</v>
      </c>
    </row>
    <row r="14" spans="2:12" ht="18" customHeight="1" x14ac:dyDescent="0.45">
      <c r="B14" s="18" t="s">
        <v>28</v>
      </c>
      <c r="C14" s="24">
        <v>1538</v>
      </c>
      <c r="D14" s="24">
        <v>1544</v>
      </c>
      <c r="E14" s="24">
        <v>1551</v>
      </c>
      <c r="F14" s="24">
        <v>1556</v>
      </c>
      <c r="G14" s="24">
        <v>1557</v>
      </c>
      <c r="H14" s="24">
        <v>1560</v>
      </c>
      <c r="I14" s="24">
        <v>1558</v>
      </c>
      <c r="J14" s="24">
        <v>1556</v>
      </c>
      <c r="K14" s="24">
        <v>1553</v>
      </c>
      <c r="L14" s="24">
        <v>1551</v>
      </c>
    </row>
    <row r="15" spans="2:12" ht="18" customHeight="1" x14ac:dyDescent="0.45">
      <c r="B15" s="20" t="s">
        <v>64</v>
      </c>
      <c r="C15" s="25">
        <v>8585.7000000000007</v>
      </c>
      <c r="D15" s="25">
        <v>8600.2000000000007</v>
      </c>
      <c r="E15" s="25">
        <v>8600</v>
      </c>
      <c r="F15" s="25">
        <v>8605.2999999999993</v>
      </c>
      <c r="G15" s="25">
        <v>8615</v>
      </c>
      <c r="H15" s="25">
        <v>8633.6</v>
      </c>
      <c r="I15" s="25">
        <v>8626.7999999999993</v>
      </c>
      <c r="J15" s="25">
        <v>8619.2999999999993</v>
      </c>
      <c r="K15" s="25">
        <v>8604.1</v>
      </c>
      <c r="L15" s="25">
        <v>8587.7000000000007</v>
      </c>
    </row>
    <row r="16" spans="2:12" ht="18" customHeight="1" x14ac:dyDescent="0.45">
      <c r="B16" s="22" t="s">
        <v>65</v>
      </c>
      <c r="C16" s="25">
        <v>15699.7</v>
      </c>
      <c r="D16" s="25">
        <v>15783.2</v>
      </c>
      <c r="E16" s="25">
        <v>15838</v>
      </c>
      <c r="F16" s="25">
        <v>15900.3</v>
      </c>
      <c r="G16" s="25">
        <v>15956</v>
      </c>
      <c r="H16" s="25">
        <v>16011.6</v>
      </c>
      <c r="I16" s="25">
        <v>16021.8</v>
      </c>
      <c r="J16" s="25">
        <v>16021.3</v>
      </c>
      <c r="K16" s="25">
        <v>16014.1</v>
      </c>
      <c r="L16" s="25">
        <v>15997.7</v>
      </c>
    </row>
    <row r="17" spans="2:12" ht="18" customHeight="1" x14ac:dyDescent="0.45">
      <c r="B17" s="18" t="s">
        <v>29</v>
      </c>
      <c r="C17" s="24">
        <v>154.42929999999998</v>
      </c>
      <c r="D17" s="24">
        <v>155.31400000000002</v>
      </c>
      <c r="E17" s="24">
        <v>158.9</v>
      </c>
      <c r="F17" s="24">
        <v>159.9</v>
      </c>
      <c r="G17" s="24">
        <v>160.80000000000001</v>
      </c>
      <c r="H17" s="24">
        <v>161.80000000000001</v>
      </c>
      <c r="I17" s="24">
        <v>162.69999999999999</v>
      </c>
      <c r="J17" s="24">
        <v>163.69999999999999</v>
      </c>
      <c r="K17" s="24">
        <v>164.7</v>
      </c>
      <c r="L17" s="24">
        <v>165.7</v>
      </c>
    </row>
    <row r="18" spans="2:12" ht="18" customHeight="1" x14ac:dyDescent="0.45">
      <c r="B18" s="22" t="s">
        <v>66</v>
      </c>
      <c r="C18" s="25">
        <v>15854.129300000001</v>
      </c>
      <c r="D18" s="25">
        <v>15938.514000000001</v>
      </c>
      <c r="E18" s="25">
        <v>15996.9</v>
      </c>
      <c r="F18" s="25">
        <v>16060.199999999999</v>
      </c>
      <c r="G18" s="25">
        <v>16116.8</v>
      </c>
      <c r="H18" s="25">
        <v>16173.4</v>
      </c>
      <c r="I18" s="25">
        <v>16184.5</v>
      </c>
      <c r="J18" s="25">
        <v>16185</v>
      </c>
      <c r="K18" s="25">
        <v>16178.800000000001</v>
      </c>
      <c r="L18" s="25">
        <v>16163.400000000001</v>
      </c>
    </row>
    <row r="19" spans="2:12" ht="18" customHeight="1" x14ac:dyDescent="0.45"/>
    <row r="20" spans="2:12" ht="18" customHeight="1" x14ac:dyDescent="0.45">
      <c r="B20" s="104" t="s">
        <v>317</v>
      </c>
    </row>
    <row r="21" spans="2:12" ht="18" customHeight="1" x14ac:dyDescent="0.45"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5" t="s">
        <v>50</v>
      </c>
    </row>
    <row r="22" spans="2:12" ht="18" customHeight="1" x14ac:dyDescent="0.45">
      <c r="B22" s="16"/>
      <c r="C22" s="17">
        <v>2024</v>
      </c>
      <c r="D22" s="17">
        <v>2025</v>
      </c>
      <c r="E22" s="17">
        <v>2026</v>
      </c>
      <c r="F22" s="17">
        <v>2027</v>
      </c>
      <c r="G22" s="17">
        <v>2028</v>
      </c>
      <c r="H22" s="17">
        <v>2029</v>
      </c>
      <c r="I22" s="17">
        <v>2030</v>
      </c>
      <c r="J22" s="17">
        <v>2031</v>
      </c>
      <c r="K22" s="17">
        <v>2032</v>
      </c>
      <c r="L22" s="17">
        <v>2033</v>
      </c>
    </row>
    <row r="23" spans="2:12" ht="18" customHeight="1" x14ac:dyDescent="0.45">
      <c r="B23" s="18" t="s">
        <v>20</v>
      </c>
      <c r="C23" s="24">
        <v>535.05999999999995</v>
      </c>
      <c r="D23" s="24">
        <v>495.53000000000003</v>
      </c>
      <c r="E23" s="24">
        <v>485.11</v>
      </c>
      <c r="F23" s="24">
        <v>546.45000000000095</v>
      </c>
      <c r="G23" s="24">
        <v>525.1759999999997</v>
      </c>
      <c r="H23" s="24">
        <v>546.62099999999828</v>
      </c>
      <c r="I23" s="24">
        <v>546.02499999999759</v>
      </c>
      <c r="J23" s="24">
        <v>556.64699999999777</v>
      </c>
      <c r="K23" s="24">
        <v>558.12099999999987</v>
      </c>
      <c r="L23" s="24">
        <v>558.57099999999991</v>
      </c>
    </row>
    <row r="24" spans="2:12" ht="18" customHeight="1" x14ac:dyDescent="0.45">
      <c r="B24" s="18" t="s">
        <v>21</v>
      </c>
      <c r="C24" s="24">
        <v>1546.2699999998822</v>
      </c>
      <c r="D24" s="24">
        <v>1543.3000000000168</v>
      </c>
      <c r="E24" s="24">
        <v>1480.5099999999979</v>
      </c>
      <c r="F24" s="24">
        <v>1624.6999999999971</v>
      </c>
      <c r="G24" s="24">
        <v>1471.5999999998153</v>
      </c>
      <c r="H24" s="24">
        <v>1471.2099999998113</v>
      </c>
      <c r="I24" s="24">
        <v>1485.4499999998025</v>
      </c>
      <c r="J24" s="24">
        <v>1478.5999999997616</v>
      </c>
      <c r="K24" s="24">
        <v>1473.1899999997343</v>
      </c>
      <c r="L24" s="24">
        <v>1467.8399999997105</v>
      </c>
    </row>
    <row r="25" spans="2:12" ht="18" customHeight="1" x14ac:dyDescent="0.45">
      <c r="B25" s="18" t="s">
        <v>22</v>
      </c>
      <c r="C25" s="24">
        <v>6412.3700000001154</v>
      </c>
      <c r="D25" s="24">
        <v>6436.6199999999753</v>
      </c>
      <c r="E25" s="24">
        <v>5909.2679999999709</v>
      </c>
      <c r="F25" s="24">
        <v>6265.4580000000169</v>
      </c>
      <c r="G25" s="24">
        <v>6319.7380000001485</v>
      </c>
      <c r="H25" s="24">
        <v>6353.3780000001525</v>
      </c>
      <c r="I25" s="24">
        <v>6435.7480000002033</v>
      </c>
      <c r="J25" s="24">
        <v>6427.2680000002392</v>
      </c>
      <c r="K25" s="24">
        <v>6418.9080000002668</v>
      </c>
      <c r="L25" s="24">
        <v>6402.7480000002843</v>
      </c>
    </row>
    <row r="26" spans="2:12" ht="18" customHeight="1" x14ac:dyDescent="0.45">
      <c r="B26" s="20" t="s">
        <v>63</v>
      </c>
      <c r="C26" s="25">
        <v>8493.6999999999971</v>
      </c>
      <c r="D26" s="25">
        <v>8475.4499999999916</v>
      </c>
      <c r="E26" s="25">
        <v>7874.887999999969</v>
      </c>
      <c r="F26" s="25">
        <v>8436.6080000000147</v>
      </c>
      <c r="G26" s="25">
        <v>8316.5139999999628</v>
      </c>
      <c r="H26" s="25">
        <v>8371.2089999999625</v>
      </c>
      <c r="I26" s="25">
        <v>8467.2230000000036</v>
      </c>
      <c r="J26" s="25">
        <v>8462.5149999999994</v>
      </c>
      <c r="K26" s="25">
        <v>8450.219000000001</v>
      </c>
      <c r="L26" s="25">
        <v>8429.1589999999942</v>
      </c>
    </row>
    <row r="27" spans="2:12" ht="18" customHeight="1" x14ac:dyDescent="0.45">
      <c r="B27" s="18" t="s">
        <v>23</v>
      </c>
      <c r="C27" s="24">
        <v>2863.4200000000151</v>
      </c>
      <c r="D27" s="24">
        <v>2846.1799999999371</v>
      </c>
      <c r="E27" s="24">
        <v>2728.7099999999773</v>
      </c>
      <c r="F27" s="24">
        <v>2702.6999999999985</v>
      </c>
      <c r="G27" s="24">
        <v>2698.77000000005</v>
      </c>
      <c r="H27" s="24">
        <v>2694.4900000000489</v>
      </c>
      <c r="I27" s="24">
        <v>2714.6700000000051</v>
      </c>
      <c r="J27" s="24">
        <v>2699.4700000000093</v>
      </c>
      <c r="K27" s="24">
        <v>2683.7499999999991</v>
      </c>
      <c r="L27" s="24">
        <v>2669.2700000000032</v>
      </c>
    </row>
    <row r="28" spans="2:12" ht="18" customHeight="1" x14ac:dyDescent="0.45">
      <c r="B28" s="18" t="s">
        <v>24</v>
      </c>
      <c r="C28" s="24">
        <v>564.60999999999945</v>
      </c>
      <c r="D28" s="24">
        <v>560.54999999999859</v>
      </c>
      <c r="E28" s="24">
        <v>538.71999999999957</v>
      </c>
      <c r="F28" s="24">
        <v>533.7900000000011</v>
      </c>
      <c r="G28" s="24">
        <v>534.58999999999867</v>
      </c>
      <c r="H28" s="24">
        <v>533.72999999999865</v>
      </c>
      <c r="I28" s="24">
        <v>539.30999999999915</v>
      </c>
      <c r="J28" s="24">
        <v>537.64</v>
      </c>
      <c r="K28" s="24">
        <v>534.9599999999997</v>
      </c>
      <c r="L28" s="24">
        <v>533.43000000000256</v>
      </c>
    </row>
    <row r="29" spans="2:12" ht="18" customHeight="1" x14ac:dyDescent="0.45">
      <c r="B29" s="18" t="s">
        <v>25</v>
      </c>
      <c r="C29" s="24">
        <v>3146.1097317204176</v>
      </c>
      <c r="D29" s="24">
        <v>3134.4899999999652</v>
      </c>
      <c r="E29" s="24">
        <v>3011.2600000000102</v>
      </c>
      <c r="F29" s="24">
        <v>2997.1099999999951</v>
      </c>
      <c r="G29" s="24">
        <v>3006.809999999994</v>
      </c>
      <c r="H29" s="24">
        <v>3006.7399999999921</v>
      </c>
      <c r="I29" s="24">
        <v>3033.8299999999949</v>
      </c>
      <c r="J29" s="24">
        <v>3019.3599999999983</v>
      </c>
      <c r="K29" s="24">
        <v>3005.8700000000085</v>
      </c>
      <c r="L29" s="24">
        <v>2990.0300000000088</v>
      </c>
    </row>
    <row r="30" spans="2:12" ht="18" customHeight="1" x14ac:dyDescent="0.45">
      <c r="B30" s="18" t="s">
        <v>26</v>
      </c>
      <c r="C30" s="24">
        <v>1235.1100282258171</v>
      </c>
      <c r="D30" s="24">
        <v>1224.9627282259278</v>
      </c>
      <c r="E30" s="24">
        <v>1179.6062069892837</v>
      </c>
      <c r="F30" s="24">
        <v>1175.7962069892289</v>
      </c>
      <c r="G30" s="24">
        <v>1193.3062069892371</v>
      </c>
      <c r="H30" s="24">
        <v>1222.1162069892448</v>
      </c>
      <c r="I30" s="24">
        <v>1245.1562069892493</v>
      </c>
      <c r="J30" s="24">
        <v>1250.4062069892486</v>
      </c>
      <c r="K30" s="24">
        <v>1250.1962069892479</v>
      </c>
      <c r="L30" s="24">
        <v>1246.6162069892466</v>
      </c>
    </row>
    <row r="31" spans="2:12" ht="18" customHeight="1" x14ac:dyDescent="0.45">
      <c r="B31" s="18" t="s">
        <v>27</v>
      </c>
      <c r="C31" s="24">
        <v>568.25000000000102</v>
      </c>
      <c r="D31" s="24">
        <v>668.54999999998631</v>
      </c>
      <c r="E31" s="24">
        <v>537.80000000000655</v>
      </c>
      <c r="F31" s="24">
        <v>544.04000000000792</v>
      </c>
      <c r="G31" s="24">
        <v>540.35000000000377</v>
      </c>
      <c r="H31" s="24">
        <v>540.42000000000007</v>
      </c>
      <c r="I31" s="24">
        <v>541.97</v>
      </c>
      <c r="J31" s="24">
        <v>541.48</v>
      </c>
      <c r="K31" s="24">
        <v>541.7200000000006</v>
      </c>
      <c r="L31" s="24">
        <v>542.62000000000057</v>
      </c>
    </row>
    <row r="32" spans="2:12" ht="18" customHeight="1" x14ac:dyDescent="0.45">
      <c r="B32" s="18" t="s">
        <v>28</v>
      </c>
      <c r="C32" s="24">
        <v>1828.3849999999868</v>
      </c>
      <c r="D32" s="24">
        <v>1822.190000000001</v>
      </c>
      <c r="E32" s="24">
        <v>1759.2900000000009</v>
      </c>
      <c r="F32" s="24">
        <v>1752.5200000000004</v>
      </c>
      <c r="G32" s="24">
        <v>1756.2100000000005</v>
      </c>
      <c r="H32" s="24">
        <v>1760.4800000000002</v>
      </c>
      <c r="I32" s="24">
        <v>1776.5999999999935</v>
      </c>
      <c r="J32" s="24">
        <v>1768.8399999999922</v>
      </c>
      <c r="K32" s="24">
        <v>1760.3399999999906</v>
      </c>
      <c r="L32" s="24">
        <v>1753.0399999999893</v>
      </c>
    </row>
    <row r="33" spans="2:12" ht="18" customHeight="1" x14ac:dyDescent="0.45">
      <c r="B33" s="20" t="s">
        <v>64</v>
      </c>
      <c r="C33" s="25">
        <v>10205.884759946239</v>
      </c>
      <c r="D33" s="25">
        <v>10256.922728225816</v>
      </c>
      <c r="E33" s="25">
        <v>9755.3862069892784</v>
      </c>
      <c r="F33" s="25">
        <v>9705.9562069892327</v>
      </c>
      <c r="G33" s="25">
        <v>9730.0362069892853</v>
      </c>
      <c r="H33" s="25">
        <v>9757.976206989284</v>
      </c>
      <c r="I33" s="25">
        <v>9851.5362069892435</v>
      </c>
      <c r="J33" s="25">
        <v>9817.1962069892488</v>
      </c>
      <c r="K33" s="25">
        <v>9776.8362069892464</v>
      </c>
      <c r="L33" s="25">
        <v>9735.006206989252</v>
      </c>
    </row>
    <row r="34" spans="2:12" ht="18" customHeight="1" x14ac:dyDescent="0.45">
      <c r="B34" s="22" t="s">
        <v>65</v>
      </c>
      <c r="C34" s="25">
        <v>18699.584759946236</v>
      </c>
      <c r="D34" s="25">
        <v>18732.372728225808</v>
      </c>
      <c r="E34" s="25">
        <v>17630.274206989248</v>
      </c>
      <c r="F34" s="25">
        <v>18142.564206989249</v>
      </c>
      <c r="G34" s="25">
        <v>18046.550206989246</v>
      </c>
      <c r="H34" s="25">
        <v>18129.185206989248</v>
      </c>
      <c r="I34" s="25">
        <v>18318.759206989249</v>
      </c>
      <c r="J34" s="25">
        <v>18279.711206989246</v>
      </c>
      <c r="K34" s="25">
        <v>18227.055206989247</v>
      </c>
      <c r="L34" s="25">
        <v>18164.165206989244</v>
      </c>
    </row>
    <row r="35" spans="2:12" ht="18" customHeight="1" x14ac:dyDescent="0.45">
      <c r="B35" s="18" t="s">
        <v>29</v>
      </c>
      <c r="C35" s="24">
        <v>215.16552580645163</v>
      </c>
      <c r="D35" s="24">
        <v>216.9302580645161</v>
      </c>
      <c r="E35" s="24">
        <v>211.7276</v>
      </c>
      <c r="F35" s="24">
        <v>226.9239</v>
      </c>
      <c r="G35" s="24">
        <v>212.24619999999999</v>
      </c>
      <c r="H35" s="24">
        <v>227.34709999999995</v>
      </c>
      <c r="I35" s="24">
        <v>227.49029999999999</v>
      </c>
      <c r="J35" s="24">
        <v>227.62669999999997</v>
      </c>
      <c r="K35" s="24">
        <v>227.87450000000004</v>
      </c>
      <c r="L35" s="24">
        <v>230.32059999999996</v>
      </c>
    </row>
    <row r="36" spans="2:12" ht="18" customHeight="1" x14ac:dyDescent="0.45">
      <c r="B36" s="22" t="s">
        <v>66</v>
      </c>
      <c r="C36" s="25">
        <v>18914.750285752689</v>
      </c>
      <c r="D36" s="25">
        <v>18949.302986290324</v>
      </c>
      <c r="E36" s="25">
        <v>17842.001806989247</v>
      </c>
      <c r="F36" s="25">
        <v>18369.488106989251</v>
      </c>
      <c r="G36" s="25">
        <v>18258.796406989248</v>
      </c>
      <c r="H36" s="25">
        <v>18356.532306989247</v>
      </c>
      <c r="I36" s="25">
        <v>18546.24950698925</v>
      </c>
      <c r="J36" s="25">
        <v>18507.337906989247</v>
      </c>
      <c r="K36" s="25">
        <v>18454.929706989249</v>
      </c>
      <c r="L36" s="25">
        <v>18394.485806989243</v>
      </c>
    </row>
    <row r="37" spans="2:12" ht="18" customHeight="1" x14ac:dyDescent="0.45"/>
    <row r="38" spans="2:12" ht="18" customHeight="1" x14ac:dyDescent="0.45">
      <c r="B38" s="6" t="s">
        <v>318</v>
      </c>
    </row>
    <row r="39" spans="2:12" ht="18" customHeight="1" x14ac:dyDescent="0.45"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5" t="s">
        <v>50</v>
      </c>
    </row>
    <row r="40" spans="2:12" ht="18" customHeight="1" x14ac:dyDescent="0.45">
      <c r="B40" s="16"/>
      <c r="C40" s="17">
        <v>2024</v>
      </c>
      <c r="D40" s="17">
        <v>2025</v>
      </c>
      <c r="E40" s="17">
        <v>2026</v>
      </c>
      <c r="F40" s="17">
        <v>2027</v>
      </c>
      <c r="G40" s="17">
        <v>2028</v>
      </c>
      <c r="H40" s="17">
        <v>2029</v>
      </c>
      <c r="I40" s="17">
        <v>2030</v>
      </c>
      <c r="J40" s="17">
        <v>2031</v>
      </c>
      <c r="K40" s="17">
        <v>2032</v>
      </c>
      <c r="L40" s="17">
        <v>2033</v>
      </c>
    </row>
    <row r="41" spans="2:12" ht="18" customHeight="1" x14ac:dyDescent="0.45">
      <c r="B41" s="18" t="s">
        <v>20</v>
      </c>
      <c r="C41" s="24">
        <v>501</v>
      </c>
      <c r="D41" s="24">
        <v>503</v>
      </c>
      <c r="E41" s="24">
        <v>508</v>
      </c>
      <c r="F41" s="24">
        <v>515</v>
      </c>
      <c r="G41" s="24">
        <v>519</v>
      </c>
      <c r="H41" s="24">
        <v>526</v>
      </c>
      <c r="I41" s="24">
        <v>529</v>
      </c>
      <c r="J41" s="24">
        <v>529</v>
      </c>
      <c r="K41" s="24">
        <v>529</v>
      </c>
      <c r="L41" s="24">
        <v>528</v>
      </c>
    </row>
    <row r="42" spans="2:12" ht="18" customHeight="1" x14ac:dyDescent="0.45">
      <c r="B42" s="18" t="s">
        <v>21</v>
      </c>
      <c r="C42" s="24">
        <v>1335</v>
      </c>
      <c r="D42" s="24">
        <v>1342</v>
      </c>
      <c r="E42" s="24">
        <v>1341</v>
      </c>
      <c r="F42" s="24">
        <v>1340</v>
      </c>
      <c r="G42" s="24">
        <v>1338</v>
      </c>
      <c r="H42" s="24">
        <v>1337</v>
      </c>
      <c r="I42" s="24">
        <v>1336</v>
      </c>
      <c r="J42" s="24">
        <v>1335</v>
      </c>
      <c r="K42" s="24">
        <v>1334</v>
      </c>
      <c r="L42" s="24">
        <v>1333</v>
      </c>
    </row>
    <row r="43" spans="2:12" ht="18" customHeight="1" x14ac:dyDescent="0.45">
      <c r="B43" s="18" t="s">
        <v>24</v>
      </c>
      <c r="C43" s="24">
        <v>487</v>
      </c>
      <c r="D43" s="24">
        <v>487</v>
      </c>
      <c r="E43" s="24">
        <v>486</v>
      </c>
      <c r="F43" s="24">
        <v>486</v>
      </c>
      <c r="G43" s="24">
        <v>485</v>
      </c>
      <c r="H43" s="24">
        <v>485</v>
      </c>
      <c r="I43" s="24">
        <v>485</v>
      </c>
      <c r="J43" s="24">
        <v>485</v>
      </c>
      <c r="K43" s="24">
        <v>484</v>
      </c>
      <c r="L43" s="24">
        <v>484</v>
      </c>
    </row>
    <row r="44" spans="2:12" ht="18" customHeight="1" x14ac:dyDescent="0.45"/>
    <row r="45" spans="2:12" ht="18" customHeight="1" x14ac:dyDescent="0.45">
      <c r="B45" s="6" t="s">
        <v>319</v>
      </c>
    </row>
    <row r="46" spans="2:12" ht="18" customHeight="1" x14ac:dyDescent="0.45"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5" t="s">
        <v>50</v>
      </c>
    </row>
    <row r="47" spans="2:12" ht="18" customHeight="1" x14ac:dyDescent="0.45">
      <c r="B47" s="16"/>
      <c r="C47" s="17">
        <v>2024</v>
      </c>
      <c r="D47" s="17">
        <v>2025</v>
      </c>
      <c r="E47" s="17">
        <v>2026</v>
      </c>
      <c r="F47" s="17">
        <v>2027</v>
      </c>
      <c r="G47" s="17">
        <v>2028</v>
      </c>
      <c r="H47" s="17">
        <v>2029</v>
      </c>
      <c r="I47" s="17">
        <v>2030</v>
      </c>
      <c r="J47" s="17">
        <v>2031</v>
      </c>
      <c r="K47" s="17">
        <v>2032</v>
      </c>
      <c r="L47" s="17">
        <v>2033</v>
      </c>
    </row>
    <row r="48" spans="2:12" ht="18" customHeight="1" x14ac:dyDescent="0.45">
      <c r="B48" s="18" t="s">
        <v>20</v>
      </c>
      <c r="C48" s="24">
        <v>602.79000000000019</v>
      </c>
      <c r="D48" s="24">
        <v>580.9800000000007</v>
      </c>
      <c r="E48" s="24">
        <v>636.28</v>
      </c>
      <c r="F48" s="24">
        <v>597.13</v>
      </c>
      <c r="G48" s="24">
        <v>619.06999999999994</v>
      </c>
      <c r="H48" s="24">
        <v>626.04000000000008</v>
      </c>
      <c r="I48" s="24">
        <v>634.25</v>
      </c>
      <c r="J48" s="24">
        <v>637.15</v>
      </c>
      <c r="K48" s="24">
        <v>636.54</v>
      </c>
      <c r="L48" s="24">
        <v>636.70999999999992</v>
      </c>
    </row>
    <row r="49" spans="2:12" ht="18" customHeight="1" x14ac:dyDescent="0.45">
      <c r="B49" s="18" t="s">
        <v>21</v>
      </c>
      <c r="C49" s="24">
        <v>1606.1900000000151</v>
      </c>
      <c r="D49" s="24">
        <v>1549.9900000000414</v>
      </c>
      <c r="E49" s="24">
        <v>1687.2900000000002</v>
      </c>
      <c r="F49" s="24">
        <v>1812.5400000000002</v>
      </c>
      <c r="G49" s="24">
        <v>1722.6499999999996</v>
      </c>
      <c r="H49" s="24">
        <v>1734.47</v>
      </c>
      <c r="I49" s="24">
        <v>1744.4899999999998</v>
      </c>
      <c r="J49" s="24">
        <v>1759.97</v>
      </c>
      <c r="K49" s="24">
        <v>1763.85</v>
      </c>
      <c r="L49" s="24">
        <v>1777.31</v>
      </c>
    </row>
    <row r="50" spans="2:12" ht="18" customHeight="1" x14ac:dyDescent="0.45">
      <c r="B50" s="18" t="s">
        <v>24</v>
      </c>
      <c r="C50" s="24">
        <v>574.22000000000912</v>
      </c>
      <c r="D50" s="24">
        <v>579.9599999999997</v>
      </c>
      <c r="E50" s="24">
        <v>681.3</v>
      </c>
      <c r="F50" s="24">
        <v>686.66</v>
      </c>
      <c r="G50" s="24">
        <v>669.52</v>
      </c>
      <c r="H50" s="24">
        <v>639.01</v>
      </c>
      <c r="I50" s="24">
        <v>637.64</v>
      </c>
      <c r="J50" s="24">
        <v>639.19000000000005</v>
      </c>
      <c r="K50" s="24">
        <v>638.63</v>
      </c>
      <c r="L50" s="24">
        <v>639.1099999999999</v>
      </c>
    </row>
    <row r="51" spans="2:12" ht="18" customHeight="1" x14ac:dyDescent="0.45"/>
    <row r="52" spans="2:12" ht="18" customHeight="1" x14ac:dyDescent="0.45">
      <c r="B52" s="6" t="s">
        <v>127</v>
      </c>
    </row>
    <row r="53" spans="2:12" ht="18" customHeight="1" x14ac:dyDescent="0.45"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5" t="s">
        <v>50</v>
      </c>
    </row>
    <row r="54" spans="2:12" ht="18" customHeight="1" x14ac:dyDescent="0.45">
      <c r="B54" s="16"/>
      <c r="C54" s="17">
        <v>2024</v>
      </c>
      <c r="D54" s="17">
        <v>2025</v>
      </c>
      <c r="E54" s="17">
        <v>2026</v>
      </c>
      <c r="F54" s="17">
        <v>2027</v>
      </c>
      <c r="G54" s="17">
        <v>2028</v>
      </c>
      <c r="H54" s="17">
        <v>2029</v>
      </c>
      <c r="I54" s="17">
        <v>2030</v>
      </c>
      <c r="J54" s="17">
        <v>2031</v>
      </c>
      <c r="K54" s="17">
        <v>2032</v>
      </c>
      <c r="L54" s="17">
        <v>2033</v>
      </c>
    </row>
    <row r="55" spans="2:12" ht="18" customHeight="1" x14ac:dyDescent="0.45">
      <c r="B55" s="18" t="s">
        <v>68</v>
      </c>
      <c r="C55" s="24">
        <v>157.1</v>
      </c>
      <c r="D55" s="24">
        <v>158</v>
      </c>
      <c r="E55" s="24">
        <v>158.9</v>
      </c>
      <c r="F55" s="24">
        <v>159.9</v>
      </c>
      <c r="G55" s="24">
        <v>160.80000000000001</v>
      </c>
      <c r="H55" s="24">
        <v>161.80000000000001</v>
      </c>
      <c r="I55" s="24">
        <v>162.69999999999999</v>
      </c>
      <c r="J55" s="24">
        <v>163.69999999999999</v>
      </c>
      <c r="K55" s="24">
        <v>164.7</v>
      </c>
      <c r="L55" s="24">
        <v>165.7</v>
      </c>
    </row>
    <row r="56" spans="2:12" ht="18" customHeight="1" x14ac:dyDescent="0.45">
      <c r="B56" s="18" t="s">
        <v>69</v>
      </c>
      <c r="C56" s="24">
        <v>220.04352580645164</v>
      </c>
      <c r="D56" s="24">
        <v>221.85825806451612</v>
      </c>
      <c r="E56" s="24">
        <v>211.7276</v>
      </c>
      <c r="F56" s="24">
        <v>226.9239</v>
      </c>
      <c r="G56" s="24">
        <v>212.24619999999999</v>
      </c>
      <c r="H56" s="24">
        <v>227.34709999999995</v>
      </c>
      <c r="I56" s="24">
        <v>227.49029999999999</v>
      </c>
      <c r="J56" s="24">
        <v>227.62669999999997</v>
      </c>
      <c r="K56" s="24">
        <v>227.87450000000004</v>
      </c>
      <c r="L56" s="24">
        <v>230.32059999999996</v>
      </c>
    </row>
    <row r="57" spans="2:12" ht="18" customHeight="1" x14ac:dyDescent="0.45">
      <c r="B57" s="18" t="s">
        <v>70</v>
      </c>
      <c r="C57" s="19">
        <v>62.943525806451646</v>
      </c>
      <c r="D57" s="19">
        <v>63.858258064516122</v>
      </c>
      <c r="E57" s="19">
        <v>52.82759999999999</v>
      </c>
      <c r="F57" s="19">
        <v>67.023899999999998</v>
      </c>
      <c r="G57" s="19">
        <v>51.446199999999976</v>
      </c>
      <c r="H57" s="19">
        <v>65.547099999999944</v>
      </c>
      <c r="I57" s="19">
        <v>64.790300000000002</v>
      </c>
      <c r="J57" s="19">
        <v>63.926699999999983</v>
      </c>
      <c r="K57" s="19">
        <v>63.174500000000052</v>
      </c>
      <c r="L57" s="19">
        <v>64.620599999999968</v>
      </c>
    </row>
    <row r="58" spans="2:12" ht="18" customHeight="1" x14ac:dyDescent="0.45">
      <c r="B58" s="18" t="s">
        <v>71</v>
      </c>
      <c r="C58" s="23">
        <v>0.40065898030841279</v>
      </c>
      <c r="D58" s="23">
        <v>0.40416619028174761</v>
      </c>
      <c r="E58" s="23">
        <v>0.33245814977973559</v>
      </c>
      <c r="F58" s="23">
        <v>0.41916135084427764</v>
      </c>
      <c r="G58" s="23">
        <v>0.31993905472636797</v>
      </c>
      <c r="H58" s="23">
        <v>0.40511186650185377</v>
      </c>
      <c r="I58" s="23">
        <v>0.39821942224953905</v>
      </c>
      <c r="J58" s="23">
        <v>0.39051130116065969</v>
      </c>
      <c r="K58" s="23">
        <v>0.38357316332726205</v>
      </c>
      <c r="L58" s="23">
        <v>0.38998551599275783</v>
      </c>
    </row>
  </sheetData>
  <phoneticPr fontId="1"/>
  <conditionalFormatting sqref="C5:L18">
    <cfRule type="cellIs" dxfId="6" priority="11" operator="lessThan">
      <formula>0.08</formula>
    </cfRule>
  </conditionalFormatting>
  <conditionalFormatting sqref="C23:L36">
    <cfRule type="cellIs" dxfId="5" priority="10" operator="lessThan">
      <formula>0.08</formula>
    </cfRule>
  </conditionalFormatting>
  <conditionalFormatting sqref="C48:L49">
    <cfRule type="cellIs" dxfId="4" priority="6" operator="lessThan">
      <formula>0.08</formula>
    </cfRule>
  </conditionalFormatting>
  <conditionalFormatting sqref="C41:L42">
    <cfRule type="cellIs" dxfId="3" priority="7" operator="lessThan">
      <formula>0.08</formula>
    </cfRule>
  </conditionalFormatting>
  <conditionalFormatting sqref="C55:L56">
    <cfRule type="cellIs" dxfId="2" priority="3" operator="lessThan">
      <formula>0.08</formula>
    </cfRule>
  </conditionalFormatting>
  <conditionalFormatting sqref="C43:L43">
    <cfRule type="cellIs" dxfId="1" priority="2" operator="lessThan">
      <formula>0.08</formula>
    </cfRule>
  </conditionalFormatting>
  <conditionalFormatting sqref="C50:L50">
    <cfRule type="cellIs" dxfId="0" priority="1" operator="lessThan">
      <formula>0.08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C6279-A8D8-4430-BDED-7A305536DC2C}">
  <sheetPr codeName="Sheet4">
    <tabColor theme="8" tint="0.79998168889431442"/>
  </sheetPr>
  <dimension ref="B2:N4"/>
  <sheetViews>
    <sheetView showGridLines="0" zoomScaleNormal="100" workbookViewId="0"/>
  </sheetViews>
  <sheetFormatPr defaultColWidth="9" defaultRowHeight="15" x14ac:dyDescent="0.45"/>
  <cols>
    <col min="1" max="1" width="3.09765625" style="6" customWidth="1"/>
    <col min="2" max="2" width="9" style="6"/>
    <col min="3" max="14" width="9.59765625" style="6" customWidth="1"/>
    <col min="15" max="16384" width="9" style="6"/>
  </cols>
  <sheetData>
    <row r="2" spans="2:14" ht="15.6" thickBot="1" x14ac:dyDescent="0.5">
      <c r="B2" s="6" t="s">
        <v>138</v>
      </c>
    </row>
    <row r="3" spans="2:14" ht="34.200000000000003" customHeight="1" thickBot="1" x14ac:dyDescent="0.5">
      <c r="B3" s="193"/>
      <c r="C3" s="194" t="s">
        <v>239</v>
      </c>
      <c r="D3" s="194" t="s">
        <v>52</v>
      </c>
      <c r="E3" s="194" t="s">
        <v>53</v>
      </c>
      <c r="F3" s="194" t="s">
        <v>54</v>
      </c>
      <c r="G3" s="194" t="s">
        <v>55</v>
      </c>
      <c r="H3" s="194" t="s">
        <v>56</v>
      </c>
      <c r="I3" s="194" t="s">
        <v>57</v>
      </c>
      <c r="J3" s="194" t="s">
        <v>58</v>
      </c>
      <c r="K3" s="194" t="s">
        <v>59</v>
      </c>
      <c r="L3" s="194" t="s">
        <v>60</v>
      </c>
      <c r="M3" s="194" t="s">
        <v>61</v>
      </c>
      <c r="N3" s="194" t="s">
        <v>62</v>
      </c>
    </row>
    <row r="4" spans="2:14" ht="34.200000000000003" customHeight="1" thickBot="1" x14ac:dyDescent="0.5">
      <c r="B4" s="195" t="s">
        <v>240</v>
      </c>
      <c r="C4" s="196">
        <v>0.34399999999999997</v>
      </c>
      <c r="D4" s="196">
        <v>0.161</v>
      </c>
      <c r="E4" s="196">
        <v>8.5000000000000006E-2</v>
      </c>
      <c r="F4" s="196">
        <v>0.14599999999999999</v>
      </c>
      <c r="G4" s="196">
        <v>0.17199999999999999</v>
      </c>
      <c r="H4" s="196">
        <v>0.104</v>
      </c>
      <c r="I4" s="196">
        <v>0.24099999999999999</v>
      </c>
      <c r="J4" s="196">
        <v>0.35199999999999998</v>
      </c>
      <c r="K4" s="196">
        <v>0.61299999999999999</v>
      </c>
      <c r="L4" s="196">
        <v>0.32900000000000001</v>
      </c>
      <c r="M4" s="196">
        <v>0.35599999999999998</v>
      </c>
      <c r="N4" s="196">
        <v>0.41899999999999998</v>
      </c>
    </row>
  </sheetData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E89EB-2567-4BAF-93B8-A1B49921413F}">
  <sheetPr codeName="Sheet5">
    <tabColor theme="8" tint="0.79998168889431442"/>
  </sheetPr>
  <dimension ref="B2:N4"/>
  <sheetViews>
    <sheetView showGridLines="0" zoomScaleNormal="100" workbookViewId="0"/>
  </sheetViews>
  <sheetFormatPr defaultColWidth="9" defaultRowHeight="15" x14ac:dyDescent="0.45"/>
  <cols>
    <col min="1" max="1" width="3.09765625" style="6" customWidth="1"/>
    <col min="2" max="2" width="9" style="6"/>
    <col min="3" max="14" width="9.59765625" style="6" customWidth="1"/>
    <col min="15" max="16384" width="9" style="6"/>
  </cols>
  <sheetData>
    <row r="2" spans="2:14" ht="15.6" thickBot="1" x14ac:dyDescent="0.5">
      <c r="B2" s="6" t="s">
        <v>213</v>
      </c>
    </row>
    <row r="3" spans="2:14" ht="34.200000000000003" customHeight="1" thickBot="1" x14ac:dyDescent="0.5">
      <c r="B3" s="193"/>
      <c r="C3" s="194" t="s">
        <v>239</v>
      </c>
      <c r="D3" s="194" t="s">
        <v>52</v>
      </c>
      <c r="E3" s="194" t="s">
        <v>53</v>
      </c>
      <c r="F3" s="194" t="s">
        <v>54</v>
      </c>
      <c r="G3" s="194" t="s">
        <v>55</v>
      </c>
      <c r="H3" s="194" t="s">
        <v>56</v>
      </c>
      <c r="I3" s="194" t="s">
        <v>57</v>
      </c>
      <c r="J3" s="194" t="s">
        <v>58</v>
      </c>
      <c r="K3" s="194" t="s">
        <v>59</v>
      </c>
      <c r="L3" s="194" t="s">
        <v>60</v>
      </c>
      <c r="M3" s="194" t="s">
        <v>61</v>
      </c>
      <c r="N3" s="194" t="s">
        <v>62</v>
      </c>
    </row>
    <row r="4" spans="2:14" ht="34.200000000000003" customHeight="1" thickBot="1" x14ac:dyDescent="0.5">
      <c r="B4" s="195" t="s">
        <v>240</v>
      </c>
      <c r="C4" s="196">
        <v>0.26800000000000002</v>
      </c>
      <c r="D4" s="196">
        <v>0.14299999999999999</v>
      </c>
      <c r="E4" s="196">
        <v>0.157</v>
      </c>
      <c r="F4" s="196">
        <v>0.08</v>
      </c>
      <c r="G4" s="196">
        <v>0.17699999999999999</v>
      </c>
      <c r="H4" s="196">
        <v>0.124</v>
      </c>
      <c r="I4" s="196">
        <v>0.17</v>
      </c>
      <c r="J4" s="196">
        <v>0.26900000000000002</v>
      </c>
      <c r="K4" s="196">
        <v>0.308</v>
      </c>
      <c r="L4" s="196">
        <v>0.27900000000000003</v>
      </c>
      <c r="M4" s="196">
        <v>0.38700000000000001</v>
      </c>
      <c r="N4" s="196">
        <v>0.47499999999999998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D6A79-CDB0-43C3-A561-0D2295688237}">
  <sheetPr codeName="Sheet34">
    <tabColor theme="8" tint="0.79998168889431442"/>
  </sheetPr>
  <dimension ref="A2:N9"/>
  <sheetViews>
    <sheetView showGridLines="0" zoomScaleNormal="100" zoomScaleSheetLayoutView="85" workbookViewId="0">
      <selection activeCell="E23" sqref="E23"/>
    </sheetView>
  </sheetViews>
  <sheetFormatPr defaultColWidth="8.59765625" defaultRowHeight="15" x14ac:dyDescent="0.3"/>
  <cols>
    <col min="1" max="1" width="3.5" style="87" customWidth="1"/>
    <col min="2" max="13" width="8.59765625" style="87"/>
    <col min="14" max="14" width="9.8984375" style="87" customWidth="1"/>
    <col min="15" max="23" width="8.8984375" style="87" bestFit="1" customWidth="1"/>
    <col min="24" max="16384" width="8.59765625" style="87"/>
  </cols>
  <sheetData>
    <row r="2" spans="1:14" x14ac:dyDescent="0.3">
      <c r="B2" s="149" t="s">
        <v>263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06"/>
      <c r="N2" s="150" t="s">
        <v>293</v>
      </c>
    </row>
    <row r="3" spans="1:14" ht="18" customHeight="1" x14ac:dyDescent="0.3">
      <c r="A3" s="147"/>
      <c r="B3" s="31"/>
      <c r="C3" s="32" t="s">
        <v>113</v>
      </c>
      <c r="D3" s="32" t="s">
        <v>98</v>
      </c>
      <c r="E3" s="32" t="s">
        <v>99</v>
      </c>
      <c r="F3" s="32" t="s">
        <v>100</v>
      </c>
      <c r="G3" s="32" t="s">
        <v>101</v>
      </c>
      <c r="H3" s="32" t="s">
        <v>102</v>
      </c>
      <c r="I3" s="32" t="s">
        <v>103</v>
      </c>
      <c r="J3" s="32" t="s">
        <v>104</v>
      </c>
      <c r="K3" s="32" t="s">
        <v>105</v>
      </c>
      <c r="L3" s="32" t="s">
        <v>106</v>
      </c>
      <c r="M3" s="32" t="s">
        <v>107</v>
      </c>
      <c r="N3" s="32" t="s">
        <v>108</v>
      </c>
    </row>
    <row r="4" spans="1:14" ht="16.95" customHeight="1" x14ac:dyDescent="0.3">
      <c r="A4" s="147"/>
      <c r="B4" s="33" t="s">
        <v>114</v>
      </c>
      <c r="C4" s="34">
        <v>522.12</v>
      </c>
      <c r="D4" s="34">
        <v>661</v>
      </c>
      <c r="E4" s="34">
        <v>646.55999999999995</v>
      </c>
      <c r="F4" s="34">
        <v>361.48</v>
      </c>
      <c r="G4" s="34">
        <v>339.46</v>
      </c>
      <c r="H4" s="34">
        <v>441.21000000000004</v>
      </c>
      <c r="I4" s="34">
        <v>800.46</v>
      </c>
      <c r="J4" s="34">
        <v>593.47</v>
      </c>
      <c r="K4" s="34">
        <v>368.11</v>
      </c>
      <c r="L4" s="34">
        <v>199.2</v>
      </c>
      <c r="M4" s="34">
        <v>199.64000000000001</v>
      </c>
      <c r="N4" s="34">
        <v>302.2</v>
      </c>
    </row>
    <row r="5" spans="1:14" ht="16.95" customHeight="1" x14ac:dyDescent="0.3">
      <c r="A5" s="147"/>
      <c r="B5" s="33" t="s">
        <v>265</v>
      </c>
      <c r="C5" s="34">
        <v>3820.2499999999991</v>
      </c>
      <c r="D5" s="34">
        <v>4041.6200000000013</v>
      </c>
      <c r="E5" s="34">
        <v>2876.13</v>
      </c>
      <c r="F5" s="34">
        <v>668.30000000000007</v>
      </c>
      <c r="G5" s="34">
        <v>547.19000000000028</v>
      </c>
      <c r="H5" s="34">
        <v>1199.9100000000001</v>
      </c>
      <c r="I5" s="34">
        <v>3495.4799999999996</v>
      </c>
      <c r="J5" s="34">
        <v>3090.23</v>
      </c>
      <c r="K5" s="34">
        <v>1087.56</v>
      </c>
      <c r="L5" s="34">
        <v>600.04000000000008</v>
      </c>
      <c r="M5" s="34">
        <v>523.19999999999993</v>
      </c>
      <c r="N5" s="34">
        <v>1515.0799999999997</v>
      </c>
    </row>
    <row r="6" spans="1:14" x14ac:dyDescent="0.3">
      <c r="A6" s="14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48"/>
      <c r="N6" s="107"/>
    </row>
    <row r="7" spans="1:14" x14ac:dyDescent="0.3">
      <c r="A7" s="14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48"/>
      <c r="N7" s="107"/>
    </row>
    <row r="8" spans="1:14" x14ac:dyDescent="0.3">
      <c r="A8" s="147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07"/>
      <c r="N8" s="107"/>
    </row>
    <row r="9" spans="1:14" x14ac:dyDescent="0.3">
      <c r="A9" s="14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</row>
  </sheetData>
  <phoneticPr fontId="1"/>
  <pageMargins left="0.7" right="0.7" top="0.75" bottom="0.75" header="0.3" footer="0.3"/>
  <pageSetup paperSize="8" scale="82" orientation="portrait" r:id="rId1"/>
  <colBreaks count="1" manualBreakCount="1">
    <brk id="13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5A378-05E8-42D4-BF10-BB58919E764C}">
  <sheetPr codeName="Sheet33">
    <tabColor theme="8" tint="0.79998168889431442"/>
  </sheetPr>
  <dimension ref="A2:N9"/>
  <sheetViews>
    <sheetView showGridLines="0" zoomScaleNormal="100" zoomScaleSheetLayoutView="85" workbookViewId="0"/>
  </sheetViews>
  <sheetFormatPr defaultColWidth="8.59765625" defaultRowHeight="15" x14ac:dyDescent="0.3"/>
  <cols>
    <col min="1" max="1" width="3.5" style="87" customWidth="1"/>
    <col min="2" max="13" width="8.59765625" style="87"/>
    <col min="14" max="14" width="9.8984375" style="87" customWidth="1"/>
    <col min="15" max="23" width="8.8984375" style="87" bestFit="1" customWidth="1"/>
    <col min="24" max="16384" width="8.59765625" style="87"/>
  </cols>
  <sheetData>
    <row r="2" spans="1:14" x14ac:dyDescent="0.3">
      <c r="B2" s="87" t="s">
        <v>264</v>
      </c>
      <c r="N2" s="106" t="s">
        <v>293</v>
      </c>
    </row>
    <row r="3" spans="1:14" ht="18" customHeight="1" x14ac:dyDescent="0.3">
      <c r="A3" s="147"/>
      <c r="B3" s="35"/>
      <c r="C3" s="36" t="s">
        <v>124</v>
      </c>
      <c r="D3" s="36" t="s">
        <v>98</v>
      </c>
      <c r="E3" s="36" t="s">
        <v>99</v>
      </c>
      <c r="F3" s="36" t="s">
        <v>100</v>
      </c>
      <c r="G3" s="36" t="s">
        <v>101</v>
      </c>
      <c r="H3" s="36" t="s">
        <v>102</v>
      </c>
      <c r="I3" s="36" t="s">
        <v>103</v>
      </c>
      <c r="J3" s="36" t="s">
        <v>104</v>
      </c>
      <c r="K3" s="36" t="s">
        <v>105</v>
      </c>
      <c r="L3" s="36" t="s">
        <v>106</v>
      </c>
      <c r="M3" s="36" t="s">
        <v>107</v>
      </c>
      <c r="N3" s="36" t="s">
        <v>108</v>
      </c>
    </row>
    <row r="4" spans="1:14" ht="16.350000000000001" customHeight="1" x14ac:dyDescent="0.3">
      <c r="A4" s="147"/>
      <c r="B4" s="37" t="s">
        <v>125</v>
      </c>
      <c r="C4" s="37">
        <v>-32.219999999999914</v>
      </c>
      <c r="D4" s="37">
        <v>-39.060000000000059</v>
      </c>
      <c r="E4" s="37">
        <v>-40.960000000000036</v>
      </c>
      <c r="F4" s="37">
        <v>-2.1699999999999591</v>
      </c>
      <c r="G4" s="37">
        <v>-1.7300000000000182</v>
      </c>
      <c r="H4" s="37">
        <v>27.949999999999989</v>
      </c>
      <c r="I4" s="37">
        <v>-72.200000000000045</v>
      </c>
      <c r="J4" s="37">
        <v>63.909999999999968</v>
      </c>
      <c r="K4" s="37">
        <v>-59.75</v>
      </c>
      <c r="L4" s="37">
        <v>20.689999999999998</v>
      </c>
      <c r="M4" s="37">
        <v>5.1400000000000148</v>
      </c>
      <c r="N4" s="37">
        <v>23.28000000000003</v>
      </c>
    </row>
    <row r="5" spans="1:14" x14ac:dyDescent="0.3">
      <c r="A5" s="147"/>
      <c r="B5" s="199" t="s">
        <v>266</v>
      </c>
      <c r="C5" s="37">
        <v>604.04999999999882</v>
      </c>
      <c r="D5" s="37">
        <v>602.23000000000047</v>
      </c>
      <c r="E5" s="37">
        <v>489.68000000000029</v>
      </c>
      <c r="F5" s="37">
        <v>300.34000000000009</v>
      </c>
      <c r="G5" s="37">
        <v>381.35000000000031</v>
      </c>
      <c r="H5" s="37">
        <v>424.37000000000012</v>
      </c>
      <c r="I5" s="37">
        <v>758.75999999999931</v>
      </c>
      <c r="J5" s="37">
        <v>724.23299999999972</v>
      </c>
      <c r="K5" s="37">
        <v>538.30999999999995</v>
      </c>
      <c r="L5" s="37">
        <v>315.03000000000009</v>
      </c>
      <c r="M5" s="37">
        <v>305.52999999999992</v>
      </c>
      <c r="N5" s="37">
        <v>191.73999999999978</v>
      </c>
    </row>
    <row r="6" spans="1:14" x14ac:dyDescent="0.3">
      <c r="A6" s="147"/>
      <c r="B6" s="37" t="s">
        <v>126</v>
      </c>
      <c r="C6" s="39">
        <v>571.8299999999989</v>
      </c>
      <c r="D6" s="39">
        <v>563.17000000000041</v>
      </c>
      <c r="E6" s="39">
        <v>448.72000000000025</v>
      </c>
      <c r="F6" s="39">
        <v>298.17000000000013</v>
      </c>
      <c r="G6" s="39">
        <v>379.62000000000029</v>
      </c>
      <c r="H6" s="39">
        <v>452.32000000000011</v>
      </c>
      <c r="I6" s="39">
        <v>686.55999999999926</v>
      </c>
      <c r="J6" s="39">
        <v>788.14299999999969</v>
      </c>
      <c r="K6" s="39">
        <v>478.55999999999995</v>
      </c>
      <c r="L6" s="39">
        <v>335.72000000000008</v>
      </c>
      <c r="M6" s="39">
        <v>310.66999999999996</v>
      </c>
      <c r="N6" s="39">
        <v>215.01999999999981</v>
      </c>
    </row>
    <row r="7" spans="1:14" x14ac:dyDescent="0.3">
      <c r="A7" s="14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48"/>
      <c r="N7" s="107"/>
    </row>
    <row r="8" spans="1:14" x14ac:dyDescent="0.3">
      <c r="A8" s="147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07"/>
      <c r="N8" s="107"/>
    </row>
    <row r="9" spans="1:14" x14ac:dyDescent="0.3">
      <c r="A9" s="14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</row>
  </sheetData>
  <phoneticPr fontId="1"/>
  <pageMargins left="0.7" right="0.7" top="0.75" bottom="0.75" header="0.3" footer="0.3"/>
  <pageSetup paperSize="8" scale="82" orientation="portrait" r:id="rId1"/>
  <colBreaks count="1" manualBreakCount="1">
    <brk id="13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7BE92-4A08-4C0F-B5AA-DF912856BBB2}">
  <sheetPr codeName="Sheet6">
    <tabColor theme="8" tint="0.79998168889431442"/>
  </sheetPr>
  <dimension ref="B2:E8"/>
  <sheetViews>
    <sheetView showGridLines="0" zoomScaleNormal="100" workbookViewId="0"/>
  </sheetViews>
  <sheetFormatPr defaultColWidth="9" defaultRowHeight="15" x14ac:dyDescent="0.45"/>
  <cols>
    <col min="1" max="1" width="4.09765625" style="6" customWidth="1"/>
    <col min="2" max="5" width="18.59765625" style="6" customWidth="1"/>
    <col min="6" max="16384" width="9" style="6"/>
  </cols>
  <sheetData>
    <row r="2" spans="2:5" x14ac:dyDescent="0.45">
      <c r="B2" s="6" t="s">
        <v>216</v>
      </c>
    </row>
    <row r="3" spans="2:5" ht="16.2" x14ac:dyDescent="0.45">
      <c r="B3" s="142"/>
      <c r="C3" s="142"/>
      <c r="D3" s="142"/>
      <c r="E3" s="143" t="s">
        <v>294</v>
      </c>
    </row>
    <row r="4" spans="2:5" ht="16.2" x14ac:dyDescent="0.45">
      <c r="B4" s="144" t="s">
        <v>133</v>
      </c>
      <c r="C4" s="144" t="s">
        <v>134</v>
      </c>
      <c r="D4" s="144" t="s">
        <v>135</v>
      </c>
      <c r="E4" s="144" t="s">
        <v>136</v>
      </c>
    </row>
    <row r="5" spans="2:5" ht="16.2" x14ac:dyDescent="0.45">
      <c r="B5" s="145" t="s">
        <v>11</v>
      </c>
      <c r="C5" s="146">
        <v>0</v>
      </c>
      <c r="D5" s="146">
        <v>62</v>
      </c>
      <c r="E5" s="146">
        <v>62</v>
      </c>
    </row>
    <row r="6" spans="2:5" ht="16.2" x14ac:dyDescent="0.45">
      <c r="B6" s="145" t="s">
        <v>267</v>
      </c>
      <c r="C6" s="146">
        <v>0</v>
      </c>
      <c r="D6" s="146">
        <v>95</v>
      </c>
      <c r="E6" s="146">
        <v>95</v>
      </c>
    </row>
    <row r="7" spans="2:5" ht="16.2" x14ac:dyDescent="0.45">
      <c r="B7" s="145" t="s">
        <v>137</v>
      </c>
      <c r="C7" s="146">
        <v>22</v>
      </c>
      <c r="D7" s="146">
        <v>36</v>
      </c>
      <c r="E7" s="146">
        <v>58</v>
      </c>
    </row>
    <row r="8" spans="2:5" ht="16.2" x14ac:dyDescent="0.45">
      <c r="B8" s="145" t="s">
        <v>136</v>
      </c>
      <c r="C8" s="146">
        <v>22</v>
      </c>
      <c r="D8" s="146">
        <v>193</v>
      </c>
      <c r="E8" s="146">
        <v>215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A3F7C-E629-4DF8-947D-8D5687D60B67}">
  <sheetPr codeName="Sheet9">
    <tabColor theme="8" tint="0.79998168889431442"/>
  </sheetPr>
  <dimension ref="B2:N27"/>
  <sheetViews>
    <sheetView showGridLines="0" zoomScaleNormal="100" workbookViewId="0"/>
  </sheetViews>
  <sheetFormatPr defaultColWidth="9" defaultRowHeight="15" x14ac:dyDescent="0.45"/>
  <cols>
    <col min="1" max="1" width="3.8984375" style="6" customWidth="1"/>
    <col min="2" max="2" width="22" style="6" customWidth="1"/>
    <col min="3" max="14" width="9" style="6" customWidth="1"/>
    <col min="15" max="15" width="9.8984375" style="6" customWidth="1"/>
    <col min="16" max="16" width="4.5" style="6" customWidth="1"/>
    <col min="17" max="16384" width="9" style="6"/>
  </cols>
  <sheetData>
    <row r="2" spans="2:14" ht="21.6" customHeight="1" x14ac:dyDescent="0.45">
      <c r="B2" s="6" t="s">
        <v>232</v>
      </c>
      <c r="N2" s="27" t="s">
        <v>209</v>
      </c>
    </row>
    <row r="3" spans="2:14" ht="19.95" customHeight="1" x14ac:dyDescent="0.45">
      <c r="B3" s="71"/>
      <c r="C3" s="70" t="s">
        <v>157</v>
      </c>
      <c r="D3" s="70" t="s">
        <v>52</v>
      </c>
      <c r="E3" s="70" t="s">
        <v>53</v>
      </c>
      <c r="F3" s="70" t="s">
        <v>54</v>
      </c>
      <c r="G3" s="70" t="s">
        <v>55</v>
      </c>
      <c r="H3" s="70" t="s">
        <v>56</v>
      </c>
      <c r="I3" s="70" t="s">
        <v>57</v>
      </c>
      <c r="J3" s="70" t="s">
        <v>58</v>
      </c>
      <c r="K3" s="70" t="s">
        <v>59</v>
      </c>
      <c r="L3" s="70" t="s">
        <v>60</v>
      </c>
      <c r="M3" s="70" t="s">
        <v>61</v>
      </c>
      <c r="N3" s="70" t="s">
        <v>62</v>
      </c>
    </row>
    <row r="4" spans="2:14" ht="19.95" customHeight="1" x14ac:dyDescent="0.45">
      <c r="B4" s="7" t="s">
        <v>231</v>
      </c>
      <c r="C4" s="38">
        <v>625.66999999999996</v>
      </c>
      <c r="D4" s="38">
        <v>606.48</v>
      </c>
      <c r="E4" s="38">
        <v>643.48</v>
      </c>
      <c r="F4" s="38">
        <v>743.18</v>
      </c>
      <c r="G4" s="38">
        <v>766.73</v>
      </c>
      <c r="H4" s="38">
        <v>669.19</v>
      </c>
      <c r="I4" s="38">
        <v>634.24</v>
      </c>
      <c r="J4" s="38">
        <v>654.23</v>
      </c>
      <c r="K4" s="38">
        <v>771.71</v>
      </c>
      <c r="L4" s="38">
        <v>809.91</v>
      </c>
      <c r="M4" s="38">
        <v>736.68</v>
      </c>
      <c r="N4" s="38">
        <v>719.33</v>
      </c>
    </row>
    <row r="5" spans="2:14" ht="19.95" customHeight="1" x14ac:dyDescent="0.45">
      <c r="B5" s="7" t="s">
        <v>210</v>
      </c>
      <c r="C5" s="38">
        <v>637</v>
      </c>
      <c r="D5" s="38">
        <v>647</v>
      </c>
      <c r="E5" s="38">
        <v>671</v>
      </c>
      <c r="F5" s="38">
        <v>780</v>
      </c>
      <c r="G5" s="38">
        <v>796</v>
      </c>
      <c r="H5" s="38">
        <v>716</v>
      </c>
      <c r="I5" s="38">
        <v>649</v>
      </c>
      <c r="J5" s="38">
        <v>665</v>
      </c>
      <c r="K5" s="38">
        <v>799</v>
      </c>
      <c r="L5" s="38">
        <v>830</v>
      </c>
      <c r="M5" s="38">
        <v>753</v>
      </c>
      <c r="N5" s="38">
        <v>706</v>
      </c>
    </row>
    <row r="23" ht="24" customHeight="1" x14ac:dyDescent="0.45"/>
    <row r="24" ht="24.9" customHeight="1" x14ac:dyDescent="0.45"/>
    <row r="25" ht="24.9" customHeight="1" x14ac:dyDescent="0.45"/>
    <row r="26" ht="24.9" customHeight="1" x14ac:dyDescent="0.45"/>
    <row r="27" ht="24.9" customHeight="1" x14ac:dyDescent="0.45"/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37</vt:i4>
      </vt:variant>
    </vt:vector>
  </HeadingPairs>
  <TitlesOfParts>
    <vt:vector size="37" baseType="lpstr">
      <vt:lpstr>目次</vt:lpstr>
      <vt:lpstr>図１－１</vt:lpstr>
      <vt:lpstr>表２－２</vt:lpstr>
      <vt:lpstr>表２－４</vt:lpstr>
      <vt:lpstr>表２－６</vt:lpstr>
      <vt:lpstr>図２－３</vt:lpstr>
      <vt:lpstr>図２－４</vt:lpstr>
      <vt:lpstr>表２－７</vt:lpstr>
      <vt:lpstr>図２－５</vt:lpstr>
      <vt:lpstr>表２－８</vt:lpstr>
      <vt:lpstr>図２－6</vt:lpstr>
      <vt:lpstr>図２－7</vt:lpstr>
      <vt:lpstr>図３－１</vt:lpstr>
      <vt:lpstr>図３－２</vt:lpstr>
      <vt:lpstr>図３－３</vt:lpstr>
      <vt:lpstr>図３－４</vt:lpstr>
      <vt:lpstr>図３－５</vt:lpstr>
      <vt:lpstr>図３－６</vt:lpstr>
      <vt:lpstr>図３－７</vt:lpstr>
      <vt:lpstr>図４－２</vt:lpstr>
      <vt:lpstr>図４－３</vt:lpstr>
      <vt:lpstr>図４－４</vt:lpstr>
      <vt:lpstr>図５－１・２</vt:lpstr>
      <vt:lpstr>図５－３・４</vt:lpstr>
      <vt:lpstr>図６－１・２</vt:lpstr>
      <vt:lpstr>図６－３・４</vt:lpstr>
      <vt:lpstr>図６－５・６</vt:lpstr>
      <vt:lpstr>図６－７</vt:lpstr>
      <vt:lpstr>図６－８</vt:lpstr>
      <vt:lpstr>図６－９・１０</vt:lpstr>
      <vt:lpstr>図６－１１・１２</vt:lpstr>
      <vt:lpstr>図６－１３</vt:lpstr>
      <vt:lpstr>図６－１４・１５</vt:lpstr>
      <vt:lpstr>図６－１６</vt:lpstr>
      <vt:lpstr>表（別）１－１～５</vt:lpstr>
      <vt:lpstr>表（別）１－６～１０</vt:lpstr>
      <vt:lpstr>表（別）２－１～５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2024-03-28T04:10:49Z</dcterms:created>
  <dcterms:modified xsi:type="dcterms:W3CDTF">2024-07-04T06:32:39Z</dcterms:modified>
</cp:coreProperties>
</file>