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mc:AlternateContent xmlns:mc="http://schemas.openxmlformats.org/markup-compatibility/2006">
    <mc:Choice Requires="x15">
      <x15ac:absPath xmlns:x15ac="http://schemas.microsoft.com/office/spreadsheetml/2010/11/ac" url="I:\96_公表\依頼済_210215_年次報告書データファイルの公表について\"/>
    </mc:Choice>
  </mc:AlternateContent>
  <xr:revisionPtr revIDLastSave="0" documentId="13_ncr:1_{5B3120BC-A5B6-4490-84F5-1DC0EC0E3AD8}" xr6:coauthVersionLast="36" xr6:coauthVersionMax="36" xr10:uidLastSave="{00000000-0000-0000-0000-000000000000}"/>
  <bookViews>
    <workbookView xWindow="0" yWindow="0" windowWidth="15348" windowHeight="4656" tabRatio="814" xr2:uid="{00000000-000D-0000-FFFF-FFFF00000000}"/>
  </bookViews>
  <sheets>
    <sheet name="ケース別上げ調整力必要量" sheetId="20" r:id="rId1"/>
    <sheet name="3-2_一定規模以上の供給支障原因" sheetId="12" state="hidden" r:id="rId2"/>
    <sheet name="3-2_一定規模以上の供給支障原因_v02" sheetId="16" state="hidden" r:id="rId3"/>
  </sheets>
  <externalReferences>
    <externalReference r:id="rId4"/>
  </externalReferences>
  <definedNames>
    <definedName name="_xlnm.Print_Area" localSheetId="1">'3-2_一定規模以上の供給支障原因'!$B$1:$W$132</definedName>
    <definedName name="_xlnm.Print_Area" localSheetId="2">'3-2_一定規模以上の供給支障原因_v02'!$B$1:$W$126</definedName>
    <definedName name="コピー">[1]Sheet1!#REF!</definedName>
    <definedName name="年度" localSheetId="2">[1]Sheet1!#REF!</definedName>
    <definedName name="年度">[1]Sheet1!#REF!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<sst xmlns="http://schemas.openxmlformats.org/spreadsheetml/2006/main" count="713" uniqueCount="106">
  <si>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</si>
  <si>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</si>
  <si>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</si>
  <si>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</si>
  <si>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</si>
  <si>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</si>
  <si>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</si>
  <si>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</si>
  <si>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</si>
  <si>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</si>
  <si>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</si>
  <si>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</si>
  <si>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</si>
  <si>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</si>
  <si>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</si>
  <si>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</si>
  <si>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</si>
  <si>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</si>
  <si>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</si>
  <si>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</si>
  <si>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</si>
  <si>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</si>
  <si>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</si>
  <si>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</si>
  <si>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</si>
  <si>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</si>
  <si>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</si>
  <si>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</si>
  <si>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</si>
  <si>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</si>
  <si>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</si>
  <si>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</si>
  <si>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</si>
  <si>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</si>
  <si>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</si>
  <si>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</si>
  <si>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</si>
  <si>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</si>
  <si>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</si>
  <si>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</si>
  <si>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</si>
  <si>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</si>
  <si>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</si>
  <si>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</si>
  <si>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</si>
  <si>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</si>
  <si>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</si>
  <si>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</si>
  <si>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</si>
  <si>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</si>
  <si>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</si>
  <si>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</si>
  <si>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</si>
  <si>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</si>
  <si>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</si>
  <si>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</si>
  <si>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</si>
  <si>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</si>
  <si>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</si>
  <si>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</si>
  <si>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</si>
  <si>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</si>
  <si>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</si>
  <si>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</si>
  <si>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</si>
  <si>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</si>
  <si>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</si>
  <si>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</si>
  <si>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</si>
  <si>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</si>
  <si>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</si>
  <si>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</si>
  <si>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</si>
  <si>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</si>
  <si>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</si>
  <si>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</si>
  <si>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</si>
  <si>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</si>
  <si>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</si>
  <si>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</si>
  <si>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</si>
  <si>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</si>
  <si>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</si>
  <si>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対象日</t>
    <rPh sb="0" eb="2">
      <t>タイショウ</t>
    </rPh>
    <rPh sb="2" eb="3">
      <t>ビ</t>
    </rPh>
    <phoneticPr fontId="11"/>
  </si>
  <si>
    <t>対象コマ</t>
    <rPh sb="0" eb="2">
      <t>タイショウ</t>
    </rPh>
    <phoneticPr fontId="11"/>
  </si>
  <si>
    <t>北海道</t>
    <rPh sb="0" eb="3">
      <t>ホッカイドウ</t>
    </rPh>
    <phoneticPr fontId="11"/>
  </si>
  <si>
    <t>東北</t>
    <rPh sb="0" eb="2">
      <t>トウホク</t>
    </rPh>
    <phoneticPr fontId="11"/>
  </si>
  <si>
    <t>東京</t>
    <rPh sb="0" eb="2">
      <t>トウキョウ</t>
    </rPh>
    <phoneticPr fontId="11"/>
  </si>
  <si>
    <t>中部</t>
    <rPh sb="0" eb="2">
      <t>チュウブ</t>
    </rPh>
    <phoneticPr fontId="11"/>
  </si>
  <si>
    <t>北陸</t>
    <rPh sb="0" eb="2">
      <t>ホクリク</t>
    </rPh>
    <phoneticPr fontId="11"/>
  </si>
  <si>
    <t>関西</t>
    <rPh sb="0" eb="2">
      <t>カンサイ</t>
    </rPh>
    <phoneticPr fontId="11"/>
  </si>
  <si>
    <t>中国</t>
    <rPh sb="0" eb="2">
      <t>チュウゴク</t>
    </rPh>
    <phoneticPr fontId="11"/>
  </si>
  <si>
    <t>四国</t>
    <rPh sb="0" eb="2">
      <t>シコク</t>
    </rPh>
    <phoneticPr fontId="11"/>
  </si>
  <si>
    <t>九州</t>
    <rPh sb="0" eb="2">
      <t>キュウシュウ</t>
    </rPh>
    <phoneticPr fontId="11"/>
  </si>
  <si>
    <t>9エリア
単純平均</t>
    <rPh sb="5" eb="7">
      <t>タンジュン</t>
    </rPh>
    <rPh sb="7" eb="9">
      <t>ヘイキン</t>
    </rPh>
    <phoneticPr fontId="11"/>
  </si>
  <si>
    <t>365日</t>
    <rPh sb="3" eb="4">
      <t>ニチ</t>
    </rPh>
    <phoneticPr fontId="11"/>
  </si>
  <si>
    <t>(参考)</t>
    <rPh sb="1" eb="3">
      <t>サンコウ</t>
    </rPh>
    <phoneticPr fontId="11"/>
  </si>
  <si>
    <t>全時間帯</t>
    <rPh sb="0" eb="1">
      <t>ゼン</t>
    </rPh>
    <rPh sb="1" eb="3">
      <t>ジカン</t>
    </rPh>
    <rPh sb="3" eb="4">
      <t>オビ</t>
    </rPh>
    <phoneticPr fontId="11"/>
  </si>
  <si>
    <t>ケース1</t>
  </si>
  <si>
    <t>ケース2</t>
  </si>
  <si>
    <t>ケース3</t>
  </si>
  <si>
    <t>ケース4</t>
  </si>
  <si>
    <t>残余需要ピークの95%以上</t>
    <rPh sb="0" eb="2">
      <t>ザンヨ</t>
    </rPh>
    <rPh sb="2" eb="4">
      <t>ジュヨウ</t>
    </rPh>
    <rPh sb="11" eb="13">
      <t>イジョウ</t>
    </rPh>
    <phoneticPr fontId="11"/>
  </si>
  <si>
    <t>残余需要ピークの2コマ</t>
    <rPh sb="0" eb="2">
      <t>ザンヨ</t>
    </rPh>
    <rPh sb="2" eb="4">
      <t>ジュヨウ</t>
    </rPh>
    <phoneticPr fontId="11"/>
  </si>
  <si>
    <t>各月の残余需要が高い3日</t>
    <rPh sb="0" eb="2">
      <t>カクツキ</t>
    </rPh>
    <rPh sb="3" eb="5">
      <t>ザンヨ</t>
    </rPh>
    <rPh sb="5" eb="7">
      <t>ジュヨウ</t>
    </rPh>
    <rPh sb="8" eb="9">
      <t>タカ</t>
    </rPh>
    <rPh sb="11" eb="12">
      <t>ニチ</t>
    </rPh>
    <phoneticPr fontId="11"/>
  </si>
  <si>
    <t>[単位：％]</t>
    <rPh sb="1" eb="3">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</si>
</sst>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quot;FY&quot;General"/>
    <numFmt numFmtId="178" formatCode="#,##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0.5"/>
      <color theme="1"/>
      <name val="ＭＳ ゴシック"/>
      <family val="3"/>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b/>
      <sz val="11"/>
      <color theme="1"/>
      <name val="Meiryo UI"/>
      <family val="3"/>
      <charset val="128"/>
    </font>
    <font>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3"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5" fillId="0" borderId="44" xfId="1" applyFont="1" applyFill="1" applyBorder="1">
      <alignment vertical="center"/>
    </xf>
    <xf numFmtId="38" fontId="12"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5" fillId="0" borderId="43" xfId="1" applyFont="1" applyFill="1" applyBorder="1">
      <alignment vertical="center"/>
    </xf>
    <xf numFmtId="38" fontId="12"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4"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6" fillId="3" borderId="53" xfId="1" applyFont="1" applyFill="1" applyBorder="1">
      <alignment vertical="center"/>
    </xf>
    <xf numFmtId="176" fontId="9" fillId="3" borderId="4" xfId="1" applyNumberFormat="1" applyFont="1" applyFill="1" applyBorder="1">
      <alignment vertical="center"/>
    </xf>
    <xf numFmtId="0" fontId="18"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2" fillId="0" borderId="45" xfId="1" applyFont="1" applyFill="1" applyBorder="1">
      <alignment vertical="center"/>
    </xf>
    <xf numFmtId="38" fontId="12"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5"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2" fillId="0" borderId="53" xfId="1" applyFont="1" applyFill="1" applyBorder="1">
      <alignment vertical="center"/>
    </xf>
    <xf numFmtId="176" fontId="9" fillId="4" borderId="4" xfId="1" applyNumberFormat="1" applyFont="1" applyFill="1" applyBorder="1">
      <alignment vertical="center"/>
    </xf>
    <xf numFmtId="38" fontId="12"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2"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9" fillId="2" borderId="59" xfId="1" applyFont="1" applyFill="1" applyBorder="1">
      <alignment vertical="center"/>
    </xf>
    <xf numFmtId="38" fontId="19" fillId="2" borderId="37" xfId="1" applyFont="1" applyFill="1" applyBorder="1">
      <alignment vertical="center"/>
    </xf>
    <xf numFmtId="38" fontId="19"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2" fillId="2" borderId="48" xfId="1" applyFont="1" applyFill="1" applyBorder="1">
      <alignment vertical="center"/>
    </xf>
    <xf numFmtId="176" fontId="19"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177" fontId="21" fillId="3" borderId="0" xfId="2" applyNumberFormat="1" applyFont="1" applyFill="1" applyAlignment="1">
      <alignment horizontal="center" vertical="center"/>
    </xf>
    <xf numFmtId="0" fontId="22" fillId="3" borderId="0" xfId="2" applyFont="1" applyFill="1" applyAlignment="1">
      <alignment horizontal="center" vertical="center"/>
    </xf>
    <xf numFmtId="0" fontId="22" fillId="0" borderId="0" xfId="2" applyFont="1" applyAlignment="1">
      <alignment horizontal="center" vertical="center"/>
    </xf>
    <xf numFmtId="0" fontId="22" fillId="0" borderId="0" xfId="2" applyFont="1" applyAlignment="1">
      <alignment horizontal="center" vertical="center" wrapText="1"/>
    </xf>
    <xf numFmtId="178" fontId="22" fillId="0" borderId="0" xfId="3" applyNumberFormat="1" applyFont="1">
      <alignment vertical="center"/>
    </xf>
    <xf numFmtId="0" fontId="22" fillId="4" borderId="0" xfId="2" applyFont="1" applyFill="1" applyAlignment="1">
      <alignment horizontal="center" vertical="center"/>
    </xf>
    <xf numFmtId="0" fontId="22" fillId="4" borderId="0" xfId="2" applyFont="1" applyFill="1" applyAlignment="1">
      <alignment horizontal="center" vertical="center" wrapText="1"/>
    </xf>
    <xf numFmtId="178" fontId="22" fillId="4" borderId="0" xfId="3" applyNumberFormat="1" applyFont="1" applyFill="1">
      <alignment vertical="center"/>
    </xf>
    <xf numFmtId="0" fontId="20" fillId="3" borderId="33" xfId="0" applyFont="1" applyFill="1" applyBorder="1" applyAlignment="1">
      <alignment horizontal="center" vertical="center" wrapText="1" shrinkToFit="1"/>
    </xf>
    <xf numFmtId="0" fontId="20" fillId="3" borderId="35" xfId="0" applyFont="1" applyFill="1" applyBorder="1" applyAlignment="1">
      <alignment horizontal="center" vertical="center" shrinkToFit="1"/>
    </xf>
    <xf numFmtId="0" fontId="17" fillId="3" borderId="10" xfId="0" applyFont="1" applyFill="1" applyBorder="1" applyAlignment="1">
      <alignment horizontal="center" vertical="center" textRotation="255" wrapText="1"/>
    </xf>
    <xf numFmtId="0" fontId="17" fillId="3" borderId="31" xfId="0" applyFont="1" applyFill="1" applyBorder="1" applyAlignment="1">
      <alignment horizontal="center" vertical="center" textRotation="255" wrapText="1"/>
    </xf>
    <xf numFmtId="0" fontId="17" fillId="3" borderId="23" xfId="0" applyFont="1" applyFill="1" applyBorder="1" applyAlignment="1">
      <alignment horizontal="center" vertical="center" textRotation="255" wrapText="1"/>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4" fillId="3" borderId="32" xfId="0" applyFont="1" applyFill="1" applyBorder="1" applyAlignment="1">
      <alignment horizontal="center" vertical="center" textRotation="255" wrapText="1"/>
    </xf>
    <xf numFmtId="0" fontId="14" fillId="3" borderId="38" xfId="0" applyFont="1" applyFill="1" applyBorder="1" applyAlignment="1">
      <alignment horizontal="center" vertical="center" textRotation="255" wrapText="1"/>
    </xf>
    <xf numFmtId="0" fontId="18" fillId="2" borderId="61" xfId="0" applyFont="1" applyFill="1" applyBorder="1" applyAlignment="1">
      <alignment horizontal="right" vertical="top"/>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6350</xdr:colOff>
      <xdr:row>2</xdr:row>
      <xdr:rowOff>0</xdr:rowOff>
    </xdr:from>
    <xdr:to>
      <xdr:col>13</xdr:col>
      <xdr:colOff>0</xdr:colOff>
      <xdr:row>16</xdr:row>
      <xdr:rowOff>0</xdr:rowOff>
    </xdr:to>
    <xdr:sp macro="" textlink="">
      <xdr:nvSpPr>
        <xdr:cNvPr id="2" name="テキスト ボックス 3">
          <a:extLst>
            <a:ext uri="{FF2B5EF4-FFF2-40B4-BE49-F238E27FC236}">
              <a16:creationId xmlns:a16="http://schemas.microsoft.com/office/drawing/2014/main" id="{5AA645B2-F716-42F3-ADBF-B622AE31C4FD}"/>
            </a:ext>
          </a:extLst>
        </xdr:cNvPr>
        <xdr:cNvSpPr txBox="1"/>
      </xdr:nvSpPr>
      <xdr:spPr>
        <a:xfrm>
          <a:off x="615950" y="330200"/>
          <a:ext cx="9715500" cy="2311400"/>
        </a:xfrm>
        <a:prstGeom prst="rect">
          <a:avLst/>
        </a:prstGeom>
        <a:solidFill>
          <a:schemeClr val="bg1"/>
        </a:solid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285750" indent="-285750">
            <a:buFont typeface="Wingdings" panose="05000000000000000000" pitchFamily="2" charset="2"/>
            <a:buChar char="n"/>
          </a:pPr>
          <a:r>
            <a:rPr lang="ja-JP" altLang="en-US" sz="1000">
              <a:latin typeface="Meiryo UI" panose="020B0604030504040204" pitchFamily="50" charset="-128"/>
              <a:ea typeface="Meiryo UI" panose="020B0604030504040204" pitchFamily="50" charset="-128"/>
            </a:rPr>
            <a:t>実需給断面で必要な量のうち、残余需要の高い時間帯の上げ調整力必要量を、</a:t>
          </a:r>
          <a:r>
            <a:rPr lang="ja-JP" altLang="en-US" sz="1000">
              <a:solidFill>
                <a:prstClr val="black"/>
              </a:solidFill>
              <a:latin typeface="Meiryo UI" panose="020B0604030504040204" pitchFamily="50" charset="-128"/>
              <a:ea typeface="Meiryo UI" panose="020B0604030504040204" pitchFamily="50" charset="-128"/>
            </a:rPr>
            <a:t>沖縄以外の９エリアについて以下の</a:t>
          </a:r>
          <a:r>
            <a:rPr lang="en-US" altLang="ja-JP" sz="1000">
              <a:solidFill>
                <a:prstClr val="black"/>
              </a:solidFill>
              <a:latin typeface="Meiryo UI" panose="020B0604030504040204" pitchFamily="50" charset="-128"/>
              <a:ea typeface="Meiryo UI" panose="020B0604030504040204" pitchFamily="50" charset="-128"/>
            </a:rPr>
            <a:t>4</a:t>
          </a:r>
          <a:r>
            <a:rPr lang="ja-JP" altLang="en-US" sz="1000">
              <a:solidFill>
                <a:prstClr val="black"/>
              </a:solidFill>
              <a:latin typeface="Meiryo UI" panose="020B0604030504040204" pitchFamily="50" charset="-128"/>
              <a:ea typeface="Meiryo UI" panose="020B0604030504040204" pitchFamily="50" charset="-128"/>
            </a:rPr>
            <a:t>つのケースで算定した。　</a:t>
          </a:r>
          <a:endParaRPr lang="en-US" altLang="ja-JP" sz="1000">
            <a:solidFill>
              <a:prstClr val="black"/>
            </a:solidFill>
            <a:latin typeface="Meiryo UI" panose="020B0604030504040204" pitchFamily="50" charset="-128"/>
            <a:ea typeface="Meiryo UI" panose="020B0604030504040204" pitchFamily="50" charset="-128"/>
          </a:endParaRPr>
        </a:p>
        <a:p>
          <a:pPr marL="720000" indent="-324000">
            <a:spcBef>
              <a:spcPts val="12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対象データ：</a:t>
          </a:r>
          <a:r>
            <a:rPr lang="en-US" altLang="ja-JP" sz="1000">
              <a:solidFill>
                <a:prstClr val="black"/>
              </a:solidFill>
              <a:latin typeface="Meiryo UI" panose="020B0604030504040204" pitchFamily="50" charset="-128"/>
              <a:ea typeface="Meiryo UI" panose="020B0604030504040204" pitchFamily="50" charset="-128"/>
            </a:rPr>
            <a:t>2019</a:t>
          </a:r>
          <a:r>
            <a:rPr lang="ja-JP" altLang="en-US" sz="1000">
              <a:solidFill>
                <a:prstClr val="black"/>
              </a:solidFill>
              <a:latin typeface="Meiryo UI" panose="020B0604030504040204" pitchFamily="50" charset="-128"/>
              <a:ea typeface="Meiryo UI" panose="020B0604030504040204" pitchFamily="50" charset="-128"/>
            </a:rPr>
            <a:t>年４月～</a:t>
          </a:r>
          <a:r>
            <a:rPr lang="en-US" altLang="ja-JP" sz="1000">
              <a:solidFill>
                <a:prstClr val="black"/>
              </a:solidFill>
              <a:latin typeface="Meiryo UI" panose="020B0604030504040204" pitchFamily="50" charset="-128"/>
              <a:ea typeface="Meiryo UI" panose="020B0604030504040204" pitchFamily="50" charset="-128"/>
            </a:rPr>
            <a:t>2020</a:t>
          </a:r>
          <a:r>
            <a:rPr lang="ja-JP" altLang="en-US" sz="1000">
              <a:solidFill>
                <a:prstClr val="black"/>
              </a:solidFill>
              <a:latin typeface="Meiryo UI" panose="020B0604030504040204" pitchFamily="50" charset="-128"/>
              <a:ea typeface="Meiryo UI" panose="020B0604030504040204" pitchFamily="50" charset="-128"/>
            </a:rPr>
            <a:t>年３月</a:t>
          </a:r>
          <a:endParaRPr lang="en-US" altLang="ja-JP" sz="1000" baseline="30000">
            <a:solidFill>
              <a:prstClr val="black"/>
            </a:solidFill>
            <a:latin typeface="Meiryo UI" panose="020B0604030504040204" pitchFamily="50" charset="-128"/>
            <a:ea typeface="Meiryo UI" panose="020B0604030504040204" pitchFamily="50" charset="-128"/>
          </a:endParaRPr>
        </a:p>
        <a:p>
          <a:pPr marL="720000" indent="-324000">
            <a:spcBef>
              <a:spcPts val="3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「時間内変動＋</a:t>
          </a:r>
          <a:r>
            <a:rPr lang="en-US" altLang="ja-JP" sz="1000">
              <a:solidFill>
                <a:prstClr val="black"/>
              </a:solidFill>
              <a:latin typeface="Meiryo UI" panose="020B0604030504040204" pitchFamily="50" charset="-128"/>
              <a:ea typeface="Meiryo UI" panose="020B0604030504040204" pitchFamily="50" charset="-128"/>
            </a:rPr>
            <a:t>3σ</a:t>
          </a:r>
          <a:r>
            <a:rPr lang="ja-JP" altLang="en-US" sz="1000">
              <a:solidFill>
                <a:prstClr val="black"/>
              </a:solidFill>
              <a:latin typeface="Meiryo UI" panose="020B0604030504040204" pitchFamily="50" charset="-128"/>
              <a:ea typeface="Meiryo UI" panose="020B0604030504040204" pitchFamily="50" charset="-128"/>
            </a:rPr>
            <a:t>相当値」、「残余需要予測誤差＋</a:t>
          </a:r>
          <a:r>
            <a:rPr lang="en-US" altLang="ja-JP" sz="1000">
              <a:solidFill>
                <a:prstClr val="black"/>
              </a:solidFill>
              <a:latin typeface="Meiryo UI" panose="020B0604030504040204" pitchFamily="50" charset="-128"/>
              <a:ea typeface="Meiryo UI" panose="020B0604030504040204" pitchFamily="50" charset="-128"/>
            </a:rPr>
            <a:t>2σ</a:t>
          </a:r>
          <a:r>
            <a:rPr lang="ja-JP" altLang="en-US" sz="1000">
              <a:solidFill>
                <a:prstClr val="black"/>
              </a:solidFill>
              <a:latin typeface="Meiryo UI" panose="020B0604030504040204" pitchFamily="50" charset="-128"/>
              <a:ea typeface="Meiryo UI" panose="020B0604030504040204" pitchFamily="50" charset="-128"/>
            </a:rPr>
            <a:t>相当値」、「電源脱落</a:t>
          </a:r>
          <a:r>
            <a:rPr lang="en-US" altLang="ja-JP" sz="1000">
              <a:solidFill>
                <a:prstClr val="black"/>
              </a:solidFill>
              <a:latin typeface="Meiryo UI" panose="020B0604030504040204" pitchFamily="50" charset="-128"/>
              <a:ea typeface="Meiryo UI" panose="020B0604030504040204" pitchFamily="50" charset="-128"/>
            </a:rPr>
            <a:t>(</a:t>
          </a:r>
          <a:r>
            <a:rPr lang="ja-JP" altLang="en-US" sz="1000">
              <a:solidFill>
                <a:prstClr val="black"/>
              </a:solidFill>
              <a:latin typeface="Meiryo UI" panose="020B0604030504040204" pitchFamily="50" charset="-128"/>
              <a:ea typeface="Meiryo UI" panose="020B0604030504040204" pitchFamily="50" charset="-128"/>
            </a:rPr>
            <a:t>直後</a:t>
          </a:r>
          <a:r>
            <a:rPr lang="en-US" altLang="ja-JP" sz="1000">
              <a:solidFill>
                <a:prstClr val="black"/>
              </a:solidFill>
              <a:latin typeface="Meiryo UI" panose="020B0604030504040204" pitchFamily="50" charset="-128"/>
              <a:ea typeface="Meiryo UI" panose="020B0604030504040204" pitchFamily="50" charset="-128"/>
            </a:rPr>
            <a:t>)</a:t>
          </a:r>
          <a:r>
            <a:rPr lang="ja-JP" altLang="en-US" sz="1000">
              <a:solidFill>
                <a:prstClr val="black"/>
              </a:solidFill>
              <a:latin typeface="Meiryo UI" panose="020B0604030504040204" pitchFamily="50" charset="-128"/>
              <a:ea typeface="Meiryo UI" panose="020B0604030504040204" pitchFamily="50" charset="-128"/>
            </a:rPr>
            <a:t>」の合算値を算定</a:t>
          </a:r>
          <a:endParaRPr lang="en-US" altLang="ja-JP" sz="1000">
            <a:solidFill>
              <a:prstClr val="black"/>
            </a:solidFill>
            <a:latin typeface="Meiryo UI" panose="020B0604030504040204" pitchFamily="50" charset="-128"/>
            <a:ea typeface="Meiryo UI" panose="020B0604030504040204" pitchFamily="50" charset="-128"/>
          </a:endParaRPr>
        </a:p>
        <a:p>
          <a:pPr marL="720000" indent="-324000">
            <a:spcBef>
              <a:spcPts val="3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小売電気事業者の需要予測は</a:t>
          </a:r>
          <a:r>
            <a:rPr lang="en-US" altLang="ja-JP" sz="1000">
              <a:solidFill>
                <a:prstClr val="black"/>
              </a:solidFill>
              <a:latin typeface="Meiryo UI" panose="020B0604030504040204" pitchFamily="50" charset="-128"/>
              <a:ea typeface="Meiryo UI" panose="020B0604030504040204" pitchFamily="50" charset="-128"/>
            </a:rPr>
            <a:t>1</a:t>
          </a:r>
          <a:r>
            <a:rPr lang="ja-JP" altLang="en-US" sz="1000">
              <a:solidFill>
                <a:prstClr val="black"/>
              </a:solidFill>
              <a:latin typeface="Meiryo UI" panose="020B0604030504040204" pitchFamily="50" charset="-128"/>
              <a:ea typeface="Meiryo UI" panose="020B0604030504040204" pitchFamily="50" charset="-128"/>
            </a:rPr>
            <a:t>時間前計画値を使用</a:t>
          </a:r>
          <a:endParaRPr lang="en-US" altLang="ja-JP" sz="1000">
            <a:solidFill>
              <a:prstClr val="black"/>
            </a:solidFill>
            <a:latin typeface="Meiryo UI" panose="020B0604030504040204" pitchFamily="50" charset="-128"/>
            <a:ea typeface="Meiryo UI" panose="020B0604030504040204" pitchFamily="50" charset="-128"/>
          </a:endParaRPr>
        </a:p>
        <a:p>
          <a:pPr marL="720000" indent="-324000">
            <a:spcBef>
              <a:spcPts val="3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再エネ出力予測値は１時間前計画値を使用</a:t>
          </a:r>
          <a:endParaRPr lang="en-US" altLang="ja-JP" sz="1000">
            <a:solidFill>
              <a:prstClr val="black"/>
            </a:solidFill>
            <a:latin typeface="Meiryo UI" panose="020B0604030504040204" pitchFamily="50" charset="-128"/>
            <a:ea typeface="Meiryo UI" panose="020B0604030504040204" pitchFamily="50" charset="-128"/>
          </a:endParaRPr>
        </a:p>
        <a:p>
          <a:pPr marL="720000" indent="-324000">
            <a:spcBef>
              <a:spcPts val="3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小売電気事業者の需要予測誤差のゼロ点補正あり</a:t>
          </a:r>
          <a:endParaRPr lang="en-US" altLang="ja-JP" sz="1000">
            <a:solidFill>
              <a:prstClr val="black"/>
            </a:solidFill>
            <a:latin typeface="Meiryo UI" panose="020B0604030504040204" pitchFamily="50" charset="-128"/>
            <a:ea typeface="Meiryo UI" panose="020B0604030504040204" pitchFamily="50" charset="-128"/>
          </a:endParaRPr>
        </a:p>
        <a:p>
          <a:pPr marL="720000" indent="-324000">
            <a:spcBef>
              <a:spcPts val="300"/>
            </a:spcBef>
            <a:buFont typeface="Wingdings" panose="05000000000000000000" pitchFamily="2" charset="2"/>
            <a:buChar char="ü"/>
          </a:pPr>
          <a:r>
            <a:rPr lang="ja-JP" altLang="en-US" sz="1000">
              <a:solidFill>
                <a:prstClr val="black"/>
              </a:solidFill>
              <a:latin typeface="Meiryo UI" panose="020B0604030504040204" pitchFamily="50" charset="-128"/>
              <a:ea typeface="Meiryo UI" panose="020B0604030504040204" pitchFamily="50" charset="-128"/>
            </a:rPr>
            <a:t>電源脱落</a:t>
          </a:r>
          <a:r>
            <a:rPr lang="en-US" altLang="ja-JP" sz="1000">
              <a:solidFill>
                <a:prstClr val="black"/>
              </a:solidFill>
              <a:latin typeface="Meiryo UI" panose="020B0604030504040204" pitchFamily="50" charset="-128"/>
              <a:ea typeface="Meiryo UI" panose="020B0604030504040204" pitchFamily="50" charset="-128"/>
            </a:rPr>
            <a:t>(</a:t>
          </a:r>
          <a:r>
            <a:rPr lang="ja-JP" altLang="en-US" sz="1000">
              <a:solidFill>
                <a:prstClr val="black"/>
              </a:solidFill>
              <a:latin typeface="Meiryo UI" panose="020B0604030504040204" pitchFamily="50" charset="-128"/>
              <a:ea typeface="Meiryo UI" panose="020B0604030504040204" pitchFamily="50" charset="-128"/>
            </a:rPr>
            <a:t>直後</a:t>
          </a:r>
          <a:r>
            <a:rPr lang="en-US" altLang="ja-JP" sz="1000">
              <a:solidFill>
                <a:prstClr val="black"/>
              </a:solidFill>
              <a:latin typeface="Meiryo UI" panose="020B0604030504040204" pitchFamily="50" charset="-128"/>
              <a:ea typeface="Meiryo UI" panose="020B0604030504040204" pitchFamily="50" charset="-128"/>
            </a:rPr>
            <a:t>)</a:t>
          </a:r>
          <a:r>
            <a:rPr lang="ja-JP" altLang="en-US" sz="1000">
              <a:solidFill>
                <a:prstClr val="black"/>
              </a:solidFill>
              <a:latin typeface="Meiryo UI" panose="020B0604030504040204" pitchFamily="50" charset="-128"/>
              <a:ea typeface="Meiryo UI" panose="020B0604030504040204" pitchFamily="50" charset="-128"/>
            </a:rPr>
            <a:t>は同一周波数連系系統の系統容量をもとに単機最大ユニット容量を按分した値を使用</a:t>
          </a:r>
          <a:endParaRPr lang="en-US" altLang="ja-JP" sz="1000">
            <a:solidFill>
              <a:prstClr val="black"/>
            </a:solidFill>
            <a:latin typeface="Meiryo UI" panose="020B0604030504040204" pitchFamily="50" charset="-128"/>
            <a:ea typeface="Meiryo UI" panose="020B0604030504040204" pitchFamily="50" charset="-128"/>
          </a:endParaRPr>
        </a:p>
        <a:p>
          <a:pPr marL="396000">
            <a:spcBef>
              <a:spcPts val="300"/>
            </a:spcBef>
          </a:pPr>
          <a:r>
            <a:rPr lang="ja-JP" altLang="en-US" sz="1000">
              <a:solidFill>
                <a:prstClr val="black"/>
              </a:solidFill>
              <a:latin typeface="Meiryo UI" panose="020B0604030504040204" pitchFamily="50" charset="-128"/>
              <a:ea typeface="Meiryo UI" panose="020B0604030504040204" pitchFamily="50" charset="-128"/>
            </a:rPr>
            <a:t>　　 </a:t>
          </a:r>
          <a:r>
            <a:rPr lang="en-US" altLang="ja-JP" sz="1000">
              <a:solidFill>
                <a:prstClr val="black"/>
              </a:solidFill>
              <a:latin typeface="Meiryo UI" panose="020B0604030504040204" pitchFamily="50" charset="-128"/>
              <a:ea typeface="Meiryo UI" panose="020B0604030504040204" pitchFamily="50" charset="-128"/>
            </a:rPr>
            <a:t>※</a:t>
          </a:r>
          <a:r>
            <a:rPr lang="ja-JP" altLang="en-US" sz="1000">
              <a:solidFill>
                <a:prstClr val="black"/>
              </a:solidFill>
              <a:latin typeface="Meiryo UI" panose="020B0604030504040204" pitchFamily="50" charset="-128"/>
              <a:ea typeface="Meiryo UI" panose="020B0604030504040204" pitchFamily="50" charset="-128"/>
            </a:rPr>
            <a:t>単機最大ユニット容量は</a:t>
          </a:r>
          <a:r>
            <a:rPr lang="en-US" altLang="ja-JP" sz="1000">
              <a:solidFill>
                <a:prstClr val="black"/>
              </a:solidFill>
              <a:latin typeface="Meiryo UI" panose="020B0604030504040204" pitchFamily="50" charset="-128"/>
              <a:ea typeface="Meiryo UI" panose="020B0604030504040204" pitchFamily="50" charset="-128"/>
            </a:rPr>
            <a:t>60Hz</a:t>
          </a:r>
          <a:r>
            <a:rPr lang="ja-JP" altLang="en-US" sz="1000">
              <a:solidFill>
                <a:prstClr val="black"/>
              </a:solidFill>
              <a:latin typeface="Meiryo UI" panose="020B0604030504040204" pitchFamily="50" charset="-128"/>
              <a:ea typeface="Meiryo UI" panose="020B0604030504040204" pitchFamily="50" charset="-128"/>
            </a:rPr>
            <a:t>エリアで</a:t>
          </a:r>
          <a:r>
            <a:rPr lang="en-US" altLang="ja-JP" sz="1000">
              <a:solidFill>
                <a:prstClr val="black"/>
              </a:solidFill>
              <a:latin typeface="Meiryo UI" panose="020B0604030504040204" pitchFamily="50" charset="-128"/>
              <a:ea typeface="Meiryo UI" panose="020B0604030504040204" pitchFamily="50" charset="-128"/>
            </a:rPr>
            <a:t>1.42</a:t>
          </a:r>
          <a:r>
            <a:rPr lang="ja-JP" altLang="en-US" sz="1000">
              <a:solidFill>
                <a:prstClr val="black"/>
              </a:solidFill>
              <a:latin typeface="Meiryo UI" panose="020B0604030504040204" pitchFamily="50" charset="-128"/>
              <a:ea typeface="Meiryo UI" panose="020B0604030504040204" pitchFamily="50" charset="-128"/>
            </a:rPr>
            <a:t>％、</a:t>
          </a:r>
          <a:r>
            <a:rPr lang="en-US" altLang="ja-JP" sz="1000">
              <a:solidFill>
                <a:prstClr val="black"/>
              </a:solidFill>
              <a:latin typeface="Meiryo UI" panose="020B0604030504040204" pitchFamily="50" charset="-128"/>
              <a:ea typeface="Meiryo UI" panose="020B0604030504040204" pitchFamily="50" charset="-128"/>
            </a:rPr>
            <a:t>50Hz</a:t>
          </a:r>
          <a:r>
            <a:rPr lang="ja-JP" altLang="en-US" sz="1000">
              <a:solidFill>
                <a:prstClr val="black"/>
              </a:solidFill>
              <a:latin typeface="Meiryo UI" panose="020B0604030504040204" pitchFamily="50" charset="-128"/>
              <a:ea typeface="Meiryo UI" panose="020B0604030504040204" pitchFamily="50" charset="-128"/>
            </a:rPr>
            <a:t>エリアで</a:t>
          </a:r>
          <a:r>
            <a:rPr lang="en-US" altLang="ja-JP" sz="1000">
              <a:solidFill>
                <a:prstClr val="black"/>
              </a:solidFill>
              <a:latin typeface="Meiryo UI" panose="020B0604030504040204" pitchFamily="50" charset="-128"/>
              <a:ea typeface="Meiryo UI" panose="020B0604030504040204" pitchFamily="50" charset="-128"/>
            </a:rPr>
            <a:t>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78990-B252-4CD3-B106-1990E7A4E795}">
  <dimension ref="B19:N33"/>
  <sheetViews>
    <sheetView tabSelected="1" workbookViewId="0">
      <selection activeCell="P16" sqref="P16"/>
    </sheetView>
  </sheetViews>
  <sheetFormatPr defaultRowHeight="13.2" x14ac:dyDescent="0.2"/>
  <cols>
    <col min="2" max="2" width="13.33203125" customWidth="1"/>
    <col min="3" max="3" width="20.21875" customWidth="1"/>
    <col min="4" max="4" width="27.109375" customWidth="1"/>
    <col min="14" max="14" width="14.88671875" customWidth="1"/>
  </cols>
  <sheetData>
    <row r="19" spans="2:14" ht="15" customHeight="1" x14ac:dyDescent="0.2">
      <c r="N19" s="115" t="s">
        <v>105</v>
      </c>
    </row>
    <row r="20" spans="2:14" ht="15" customHeight="1" x14ac:dyDescent="0.2">
      <c r="B20" s="111">
        <v>2019</v>
      </c>
      <c r="C20" s="112" t="s">
        <v>83</v>
      </c>
      <c r="D20" s="112" t="s">
        <v>84</v>
      </c>
      <c r="E20" s="112" t="s">
        <v>85</v>
      </c>
      <c r="F20" s="112" t="s">
        <v>86</v>
      </c>
      <c r="G20" s="112" t="s">
        <v>87</v>
      </c>
      <c r="H20" s="112" t="s">
        <v>88</v>
      </c>
      <c r="I20" s="112" t="s">
        <v>89</v>
      </c>
      <c r="J20" s="112" t="s">
        <v>90</v>
      </c>
      <c r="K20" s="112" t="s">
        <v>91</v>
      </c>
      <c r="L20" s="112" t="s">
        <v>92</v>
      </c>
      <c r="M20" s="112" t="s">
        <v>93</v>
      </c>
      <c r="N20" s="112" t="s">
        <v>94</v>
      </c>
    </row>
    <row r="21" spans="2:14" ht="15" customHeight="1" x14ac:dyDescent="0.2">
      <c r="B21" s="113" t="s">
        <v>98</v>
      </c>
      <c r="C21" s="113" t="s">
        <v>95</v>
      </c>
      <c r="D21" s="114" t="s">
        <v>102</v>
      </c>
      <c r="E21" s="115">
        <v>10.814090096811746</v>
      </c>
      <c r="F21" s="115">
        <v>8.9853223897359626</v>
      </c>
      <c r="G21" s="115">
        <v>6.0379310211369157</v>
      </c>
      <c r="H21" s="115">
        <v>7.5017521322688232</v>
      </c>
      <c r="I21" s="115">
        <v>7.5288422170148692</v>
      </c>
      <c r="J21" s="115">
        <v>7.2216376581963591</v>
      </c>
      <c r="K21" s="115">
        <v>9.7129081064348277</v>
      </c>
      <c r="L21" s="115">
        <v>9.0546411982870207</v>
      </c>
      <c r="M21" s="115">
        <v>8.0292416465513643</v>
      </c>
      <c r="N21" s="115">
        <v>8.3207073851597659</v>
      </c>
    </row>
    <row r="22" spans="2:14" ht="15" customHeight="1" x14ac:dyDescent="0.2">
      <c r="B22" s="116" t="s">
        <v>99</v>
      </c>
      <c r="C22" s="116" t="s">
        <v>95</v>
      </c>
      <c r="D22" s="117" t="s">
        <v>103</v>
      </c>
      <c r="E22" s="118">
        <v>9.4140671961737858</v>
      </c>
      <c r="F22" s="118">
        <v>9.2765321871833084</v>
      </c>
      <c r="G22" s="118">
        <v>5.4039976836492931</v>
      </c>
      <c r="H22" s="118">
        <v>7.6280329057737788</v>
      </c>
      <c r="I22" s="118">
        <v>7.3557710784788766</v>
      </c>
      <c r="J22" s="118">
        <v>7.0672963546774419</v>
      </c>
      <c r="K22" s="118">
        <v>10.128383016300859</v>
      </c>
      <c r="L22" s="118">
        <v>7.7883397579897018</v>
      </c>
      <c r="M22" s="118">
        <v>7.6498238414091748</v>
      </c>
      <c r="N22" s="118">
        <v>7.9680271135151362</v>
      </c>
    </row>
    <row r="23" spans="2:14" ht="15" customHeight="1" x14ac:dyDescent="0.2">
      <c r="B23" s="113" t="s">
        <v>100</v>
      </c>
      <c r="C23" s="114" t="s">
        <v>104</v>
      </c>
      <c r="D23" s="114" t="s">
        <v>102</v>
      </c>
      <c r="E23" s="115">
        <v>9.822346777873797</v>
      </c>
      <c r="F23" s="115">
        <v>8.9361215744816604</v>
      </c>
      <c r="G23" s="115">
        <v>6.5449868094049135</v>
      </c>
      <c r="H23" s="115">
        <v>7.4977802659112935</v>
      </c>
      <c r="I23" s="115">
        <v>8.6234452346595134</v>
      </c>
      <c r="J23" s="115">
        <v>8.0356981706176764</v>
      </c>
      <c r="K23" s="115">
        <v>9.855286895810961</v>
      </c>
      <c r="L23" s="115">
        <v>10.623212532135003</v>
      </c>
      <c r="M23" s="115">
        <v>8.9125192040588388</v>
      </c>
      <c r="N23" s="115">
        <v>8.7612663849948511</v>
      </c>
    </row>
    <row r="24" spans="2:14" ht="15" customHeight="1" x14ac:dyDescent="0.2">
      <c r="B24" s="116" t="s">
        <v>101</v>
      </c>
      <c r="C24" s="117" t="s">
        <v>104</v>
      </c>
      <c r="D24" s="117" t="s">
        <v>103</v>
      </c>
      <c r="E24" s="118">
        <v>9.9091811790247242</v>
      </c>
      <c r="F24" s="118">
        <v>7.6865283575275223</v>
      </c>
      <c r="G24" s="118">
        <v>6.0881404878313488</v>
      </c>
      <c r="H24" s="118">
        <v>7.1283390496605952</v>
      </c>
      <c r="I24" s="118">
        <v>8.8761529204247047</v>
      </c>
      <c r="J24" s="118">
        <v>7.188842423798012</v>
      </c>
      <c r="K24" s="118">
        <v>9.4738319576719618</v>
      </c>
      <c r="L24" s="118">
        <v>12.329934210878871</v>
      </c>
      <c r="M24" s="118">
        <v>8.0259818073978693</v>
      </c>
      <c r="N24" s="118">
        <v>8.5229924882461798</v>
      </c>
    </row>
    <row r="25" spans="2:14" ht="15" customHeight="1" x14ac:dyDescent="0.2">
      <c r="B25" s="113" t="s">
        <v>96</v>
      </c>
      <c r="C25" s="113" t="s">
        <v>95</v>
      </c>
      <c r="D25" s="113" t="s">
        <v>97</v>
      </c>
      <c r="E25" s="115">
        <v>11.955887868505688</v>
      </c>
      <c r="F25" s="115">
        <v>9.9575140315946342</v>
      </c>
      <c r="G25" s="115">
        <v>6.7207712720042654</v>
      </c>
      <c r="H25" s="115">
        <v>7.9870450402368531</v>
      </c>
      <c r="I25" s="115">
        <v>8.6836345667554777</v>
      </c>
      <c r="J25" s="115">
        <v>7.4922854623745279</v>
      </c>
      <c r="K25" s="115">
        <v>10.730609564576278</v>
      </c>
      <c r="L25" s="115">
        <v>11.849771010765981</v>
      </c>
      <c r="M25" s="115">
        <v>11.00097255009811</v>
      </c>
      <c r="N25" s="115">
        <v>9.5976101518790902</v>
      </c>
    </row>
    <row r="26" spans="2:14" ht="15" customHeight="1" x14ac:dyDescent="0.2"/>
    <row r="28" spans="2:14" ht="15" customHeight="1" x14ac:dyDescent="0.2"/>
    <row r="29" spans="2:14" ht="15" customHeight="1" x14ac:dyDescent="0.2"/>
    <row r="30" spans="2:14" ht="15" customHeight="1" x14ac:dyDescent="0.2"/>
    <row r="31" spans="2:14" ht="15" customHeight="1" x14ac:dyDescent="0.2"/>
    <row r="32" spans="2:14" ht="15" customHeight="1" x14ac:dyDescent="0.2"/>
    <row r="33" ht="15" customHeight="1" x14ac:dyDescent="0.2"/>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24" t="s">
        <v>32</v>
      </c>
      <c r="C15" s="125"/>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24" t="s">
        <v>33</v>
      </c>
      <c r="C16" s="125"/>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24" t="s">
        <v>35</v>
      </c>
      <c r="C17" s="125"/>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24" t="s">
        <v>31</v>
      </c>
      <c r="C18" s="125"/>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24" t="s">
        <v>37</v>
      </c>
      <c r="C19" s="125"/>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26" t="s">
        <v>39</v>
      </c>
      <c r="C20" s="127"/>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34"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22"/>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35"/>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22"/>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35"/>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22"/>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35"/>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22"/>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35"/>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23"/>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24" t="s">
        <v>40</v>
      </c>
      <c r="C27" s="125"/>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32" t="s">
        <v>30</v>
      </c>
      <c r="C28" s="133"/>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30" t="s">
        <v>17</v>
      </c>
      <c r="C29" s="131"/>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19" t="s">
        <v>69</v>
      </c>
      <c r="C31" s="120"/>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28" t="s">
        <v>32</v>
      </c>
      <c r="C35" s="129"/>
      <c r="D35" s="42">
        <v>0</v>
      </c>
      <c r="E35" s="43">
        <v>0</v>
      </c>
      <c r="F35" s="43">
        <v>0</v>
      </c>
      <c r="G35" s="44">
        <v>0</v>
      </c>
      <c r="H35" s="44">
        <v>0</v>
      </c>
      <c r="I35" s="99">
        <v>0</v>
      </c>
      <c r="J35" s="99">
        <v>0</v>
      </c>
      <c r="K35" s="82">
        <f t="shared" ref="K35:K49" si="7">AVERAGE(F35:J35)</f>
        <v>0</v>
      </c>
      <c r="M35" s="128" t="s">
        <v>32</v>
      </c>
      <c r="N35" s="129"/>
      <c r="O35" s="42">
        <v>0</v>
      </c>
      <c r="P35" s="43">
        <v>0</v>
      </c>
      <c r="Q35" s="43">
        <v>0</v>
      </c>
      <c r="R35" s="44">
        <v>0</v>
      </c>
      <c r="S35" s="44">
        <v>0</v>
      </c>
      <c r="T35" s="99">
        <v>0</v>
      </c>
      <c r="U35" s="99">
        <v>0</v>
      </c>
      <c r="V35" s="82">
        <f t="shared" ref="V35:V49" si="8">AVERAGE(Q35:U35)</f>
        <v>0</v>
      </c>
    </row>
    <row r="36" spans="1:22" ht="14.25" customHeight="1" x14ac:dyDescent="0.2">
      <c r="A36" s="17" t="s">
        <v>0</v>
      </c>
      <c r="B36" s="124" t="s">
        <v>33</v>
      </c>
      <c r="C36" s="125"/>
      <c r="D36" s="86">
        <v>0</v>
      </c>
      <c r="E36" s="87">
        <v>0</v>
      </c>
      <c r="F36" s="87">
        <v>0</v>
      </c>
      <c r="G36" s="88">
        <v>0</v>
      </c>
      <c r="H36" s="88">
        <v>0</v>
      </c>
      <c r="I36" s="89">
        <v>0</v>
      </c>
      <c r="J36" s="89">
        <v>1</v>
      </c>
      <c r="K36" s="91">
        <f t="shared" si="7"/>
        <v>0.2</v>
      </c>
      <c r="M36" s="124" t="s">
        <v>33</v>
      </c>
      <c r="N36" s="125"/>
      <c r="O36" s="86">
        <v>0</v>
      </c>
      <c r="P36" s="87">
        <v>1</v>
      </c>
      <c r="Q36" s="87">
        <v>0</v>
      </c>
      <c r="R36" s="88">
        <v>0</v>
      </c>
      <c r="S36" s="88">
        <v>0</v>
      </c>
      <c r="T36" s="89">
        <v>0</v>
      </c>
      <c r="U36" s="89">
        <v>0</v>
      </c>
      <c r="V36" s="91">
        <f t="shared" si="8"/>
        <v>0</v>
      </c>
    </row>
    <row r="37" spans="1:22" ht="14.25" customHeight="1" x14ac:dyDescent="0.2">
      <c r="B37" s="124" t="s">
        <v>35</v>
      </c>
      <c r="C37" s="125"/>
      <c r="D37" s="86">
        <v>0</v>
      </c>
      <c r="E37" s="87">
        <v>0</v>
      </c>
      <c r="F37" s="87">
        <v>0</v>
      </c>
      <c r="G37" s="88">
        <v>0</v>
      </c>
      <c r="H37" s="88">
        <v>0</v>
      </c>
      <c r="I37" s="89">
        <v>0</v>
      </c>
      <c r="J37" s="89">
        <v>0</v>
      </c>
      <c r="K37" s="91">
        <f t="shared" si="7"/>
        <v>0</v>
      </c>
      <c r="M37" s="124" t="s">
        <v>35</v>
      </c>
      <c r="N37" s="125"/>
      <c r="O37" s="86">
        <v>0</v>
      </c>
      <c r="P37" s="87">
        <v>0</v>
      </c>
      <c r="Q37" s="87">
        <v>0</v>
      </c>
      <c r="R37" s="88">
        <v>0</v>
      </c>
      <c r="S37" s="88">
        <v>0</v>
      </c>
      <c r="T37" s="89">
        <v>0</v>
      </c>
      <c r="U37" s="89">
        <v>1</v>
      </c>
      <c r="V37" s="91">
        <f t="shared" si="8"/>
        <v>0.2</v>
      </c>
    </row>
    <row r="38" spans="1:22" ht="14.25" customHeight="1" x14ac:dyDescent="0.2">
      <c r="B38" s="124" t="s">
        <v>31</v>
      </c>
      <c r="C38" s="125"/>
      <c r="D38" s="86">
        <v>0</v>
      </c>
      <c r="E38" s="87">
        <v>0</v>
      </c>
      <c r="F38" s="87">
        <v>0</v>
      </c>
      <c r="G38" s="88">
        <v>0</v>
      </c>
      <c r="H38" s="88">
        <v>0</v>
      </c>
      <c r="I38" s="89">
        <v>0</v>
      </c>
      <c r="J38" s="89">
        <v>0</v>
      </c>
      <c r="K38" s="91">
        <f t="shared" ref="K38" si="9">AVERAGE(F38:J38)</f>
        <v>0</v>
      </c>
      <c r="M38" s="124" t="s">
        <v>31</v>
      </c>
      <c r="N38" s="125"/>
      <c r="O38" s="86">
        <v>1</v>
      </c>
      <c r="P38" s="87">
        <v>0</v>
      </c>
      <c r="Q38" s="87">
        <v>0</v>
      </c>
      <c r="R38" s="88">
        <v>1</v>
      </c>
      <c r="S38" s="88">
        <v>0</v>
      </c>
      <c r="T38" s="89">
        <v>0</v>
      </c>
      <c r="U38" s="89">
        <v>2</v>
      </c>
      <c r="V38" s="91">
        <f t="shared" ref="V38" si="10">AVERAGE(Q38:U38)</f>
        <v>0.6</v>
      </c>
    </row>
    <row r="39" spans="1:22" ht="14.25" customHeight="1" x14ac:dyDescent="0.2">
      <c r="B39" s="124" t="s">
        <v>37</v>
      </c>
      <c r="C39" s="125"/>
      <c r="D39" s="86">
        <v>0</v>
      </c>
      <c r="E39" s="87">
        <v>0</v>
      </c>
      <c r="F39" s="87">
        <v>0</v>
      </c>
      <c r="G39" s="88">
        <v>0</v>
      </c>
      <c r="H39" s="88">
        <v>0</v>
      </c>
      <c r="I39" s="89">
        <v>0</v>
      </c>
      <c r="J39" s="89">
        <v>0</v>
      </c>
      <c r="K39" s="91">
        <f t="shared" si="7"/>
        <v>0</v>
      </c>
      <c r="M39" s="124" t="s">
        <v>37</v>
      </c>
      <c r="N39" s="125"/>
      <c r="O39" s="86">
        <v>0</v>
      </c>
      <c r="P39" s="87">
        <v>0</v>
      </c>
      <c r="Q39" s="87">
        <v>0</v>
      </c>
      <c r="R39" s="88">
        <v>0</v>
      </c>
      <c r="S39" s="88">
        <v>0</v>
      </c>
      <c r="T39" s="89">
        <v>0</v>
      </c>
      <c r="U39" s="89">
        <v>0</v>
      </c>
      <c r="V39" s="91">
        <f t="shared" si="8"/>
        <v>0</v>
      </c>
    </row>
    <row r="40" spans="1:22" ht="14.25" customHeight="1" x14ac:dyDescent="0.2">
      <c r="A40" s="13">
        <f>A35+1</f>
        <v>38</v>
      </c>
      <c r="B40" s="126" t="s">
        <v>39</v>
      </c>
      <c r="C40" s="127"/>
      <c r="D40" s="93">
        <v>0</v>
      </c>
      <c r="E40" s="94">
        <v>0</v>
      </c>
      <c r="F40" s="94">
        <v>0</v>
      </c>
      <c r="G40" s="95">
        <v>0</v>
      </c>
      <c r="H40" s="95">
        <v>0</v>
      </c>
      <c r="I40" s="96">
        <v>0</v>
      </c>
      <c r="J40" s="96">
        <v>0</v>
      </c>
      <c r="K40" s="98">
        <f t="shared" si="7"/>
        <v>0</v>
      </c>
      <c r="M40" s="126" t="s">
        <v>39</v>
      </c>
      <c r="N40" s="127"/>
      <c r="O40" s="93">
        <v>0</v>
      </c>
      <c r="P40" s="94">
        <v>0</v>
      </c>
      <c r="Q40" s="94">
        <v>0</v>
      </c>
      <c r="R40" s="95">
        <v>0</v>
      </c>
      <c r="S40" s="95">
        <v>0</v>
      </c>
      <c r="T40" s="96">
        <v>1</v>
      </c>
      <c r="U40" s="96">
        <v>0</v>
      </c>
      <c r="V40" s="98">
        <f t="shared" si="8"/>
        <v>0.2</v>
      </c>
    </row>
    <row r="41" spans="1:22" ht="14.25" customHeight="1" x14ac:dyDescent="0.2">
      <c r="A41" s="13"/>
      <c r="B41" s="121" t="s">
        <v>24</v>
      </c>
      <c r="C41" s="79" t="s">
        <v>25</v>
      </c>
      <c r="D41" s="67">
        <v>0</v>
      </c>
      <c r="E41" s="68">
        <v>0</v>
      </c>
      <c r="F41" s="68">
        <v>0</v>
      </c>
      <c r="G41" s="69">
        <v>1</v>
      </c>
      <c r="H41" s="69">
        <v>0</v>
      </c>
      <c r="I41" s="70">
        <v>0</v>
      </c>
      <c r="J41" s="70">
        <v>0</v>
      </c>
      <c r="K41" s="83">
        <f t="shared" ref="K41:K46" si="11">AVERAGE(F41:J41)</f>
        <v>0.2</v>
      </c>
      <c r="M41" s="121" t="s">
        <v>24</v>
      </c>
      <c r="N41" s="79" t="s">
        <v>25</v>
      </c>
      <c r="O41" s="67">
        <v>0</v>
      </c>
      <c r="P41" s="68">
        <v>1</v>
      </c>
      <c r="Q41" s="68">
        <v>0</v>
      </c>
      <c r="R41" s="69">
        <v>2</v>
      </c>
      <c r="S41" s="69">
        <v>0</v>
      </c>
      <c r="T41" s="70">
        <v>0</v>
      </c>
      <c r="U41" s="70">
        <v>0</v>
      </c>
      <c r="V41" s="83">
        <f t="shared" ref="V41:V46" si="12">AVERAGE(Q41:U41)</f>
        <v>0.4</v>
      </c>
    </row>
    <row r="42" spans="1:22" ht="14.25" customHeight="1" x14ac:dyDescent="0.2">
      <c r="B42" s="122"/>
      <c r="C42" s="64" t="s">
        <v>26</v>
      </c>
      <c r="D42" s="24">
        <v>0</v>
      </c>
      <c r="E42" s="25">
        <v>0</v>
      </c>
      <c r="F42" s="25">
        <v>0</v>
      </c>
      <c r="G42" s="26">
        <v>0</v>
      </c>
      <c r="H42" s="26">
        <v>0</v>
      </c>
      <c r="I42" s="47">
        <v>0</v>
      </c>
      <c r="J42" s="47">
        <v>2</v>
      </c>
      <c r="K42" s="81">
        <f t="shared" si="11"/>
        <v>0.4</v>
      </c>
      <c r="M42" s="122"/>
      <c r="N42" s="64" t="s">
        <v>26</v>
      </c>
      <c r="O42" s="24">
        <v>0</v>
      </c>
      <c r="P42" s="25">
        <v>0</v>
      </c>
      <c r="Q42" s="25">
        <v>1</v>
      </c>
      <c r="R42" s="26">
        <v>0</v>
      </c>
      <c r="S42" s="26">
        <v>0</v>
      </c>
      <c r="T42" s="47">
        <v>0</v>
      </c>
      <c r="U42" s="47">
        <v>0</v>
      </c>
      <c r="V42" s="81">
        <f t="shared" si="12"/>
        <v>0.2</v>
      </c>
    </row>
    <row r="43" spans="1:22" ht="14.25" customHeight="1" x14ac:dyDescent="0.2">
      <c r="B43" s="122"/>
      <c r="C43" s="64" t="s">
        <v>27</v>
      </c>
      <c r="D43" s="24">
        <v>0</v>
      </c>
      <c r="E43" s="25">
        <v>0</v>
      </c>
      <c r="F43" s="25">
        <v>6</v>
      </c>
      <c r="G43" s="26">
        <v>0</v>
      </c>
      <c r="H43" s="26">
        <v>0</v>
      </c>
      <c r="I43" s="47">
        <v>0</v>
      </c>
      <c r="J43" s="47">
        <v>0</v>
      </c>
      <c r="K43" s="81">
        <f t="shared" si="11"/>
        <v>1.2</v>
      </c>
      <c r="M43" s="122"/>
      <c r="N43" s="64" t="s">
        <v>27</v>
      </c>
      <c r="O43" s="24">
        <v>0</v>
      </c>
      <c r="P43" s="25">
        <v>0</v>
      </c>
      <c r="Q43" s="25">
        <v>1</v>
      </c>
      <c r="R43" s="26">
        <v>0</v>
      </c>
      <c r="S43" s="26">
        <v>0</v>
      </c>
      <c r="T43" s="47">
        <v>0</v>
      </c>
      <c r="U43" s="47">
        <v>0</v>
      </c>
      <c r="V43" s="81">
        <f t="shared" si="12"/>
        <v>0.2</v>
      </c>
    </row>
    <row r="44" spans="1:22" ht="14.25" customHeight="1" x14ac:dyDescent="0.2">
      <c r="B44" s="122"/>
      <c r="C44" s="64" t="s">
        <v>28</v>
      </c>
      <c r="D44" s="24">
        <v>0</v>
      </c>
      <c r="E44" s="25">
        <v>0</v>
      </c>
      <c r="F44" s="25">
        <v>0</v>
      </c>
      <c r="G44" s="26">
        <v>0</v>
      </c>
      <c r="H44" s="26">
        <v>0</v>
      </c>
      <c r="I44" s="47">
        <v>0</v>
      </c>
      <c r="J44" s="47">
        <v>0</v>
      </c>
      <c r="K44" s="81">
        <f t="shared" si="11"/>
        <v>0</v>
      </c>
      <c r="M44" s="122"/>
      <c r="N44" s="64" t="s">
        <v>28</v>
      </c>
      <c r="O44" s="24">
        <v>1</v>
      </c>
      <c r="P44" s="25">
        <v>3</v>
      </c>
      <c r="Q44" s="25">
        <v>0</v>
      </c>
      <c r="R44" s="26">
        <v>0</v>
      </c>
      <c r="S44" s="26">
        <v>0</v>
      </c>
      <c r="T44" s="47">
        <v>0</v>
      </c>
      <c r="U44" s="47">
        <v>0</v>
      </c>
      <c r="V44" s="81">
        <f t="shared" si="12"/>
        <v>0</v>
      </c>
    </row>
    <row r="45" spans="1:22" ht="14.25" customHeight="1" x14ac:dyDescent="0.2">
      <c r="B45" s="122"/>
      <c r="C45" s="65" t="s">
        <v>44</v>
      </c>
      <c r="D45" s="32">
        <v>0</v>
      </c>
      <c r="E45" s="33">
        <v>0</v>
      </c>
      <c r="F45" s="33">
        <v>0</v>
      </c>
      <c r="G45" s="34">
        <v>0</v>
      </c>
      <c r="H45" s="34">
        <v>0</v>
      </c>
      <c r="I45" s="55">
        <v>0</v>
      </c>
      <c r="J45" s="55">
        <v>0</v>
      </c>
      <c r="K45" s="82">
        <f t="shared" si="11"/>
        <v>0</v>
      </c>
      <c r="M45" s="122"/>
      <c r="N45" s="65" t="s">
        <v>45</v>
      </c>
      <c r="O45" s="32">
        <v>0</v>
      </c>
      <c r="P45" s="33">
        <v>0</v>
      </c>
      <c r="Q45" s="33">
        <v>0</v>
      </c>
      <c r="R45" s="34">
        <v>0</v>
      </c>
      <c r="S45" s="34">
        <v>0</v>
      </c>
      <c r="T45" s="55">
        <v>0</v>
      </c>
      <c r="U45" s="55">
        <v>0</v>
      </c>
      <c r="V45" s="82">
        <f t="shared" si="12"/>
        <v>0</v>
      </c>
    </row>
    <row r="46" spans="1:22" ht="14.25" customHeight="1" x14ac:dyDescent="0.2">
      <c r="B46" s="123"/>
      <c r="C46" s="66" t="s">
        <v>18</v>
      </c>
      <c r="D46" s="56">
        <v>0</v>
      </c>
      <c r="E46" s="57">
        <v>0</v>
      </c>
      <c r="F46" s="57">
        <v>6</v>
      </c>
      <c r="G46" s="58">
        <v>1</v>
      </c>
      <c r="H46" s="58">
        <v>0</v>
      </c>
      <c r="I46" s="59">
        <v>0</v>
      </c>
      <c r="J46" s="72">
        <v>2</v>
      </c>
      <c r="K46" s="60">
        <f t="shared" si="11"/>
        <v>1.8</v>
      </c>
      <c r="M46" s="123"/>
      <c r="N46" s="66" t="s">
        <v>18</v>
      </c>
      <c r="O46" s="56">
        <v>1</v>
      </c>
      <c r="P46" s="57">
        <v>4</v>
      </c>
      <c r="Q46" s="57">
        <v>2</v>
      </c>
      <c r="R46" s="58">
        <v>2</v>
      </c>
      <c r="S46" s="58">
        <v>0</v>
      </c>
      <c r="T46" s="72">
        <v>0</v>
      </c>
      <c r="U46" s="72">
        <v>0</v>
      </c>
      <c r="V46" s="60">
        <f t="shared" si="12"/>
        <v>0.8</v>
      </c>
    </row>
    <row r="47" spans="1:22" ht="14.25" customHeight="1" x14ac:dyDescent="0.2">
      <c r="B47" s="128" t="s">
        <v>40</v>
      </c>
      <c r="C47" s="129"/>
      <c r="D47" s="42">
        <v>0</v>
      </c>
      <c r="E47" s="43">
        <v>0</v>
      </c>
      <c r="F47" s="43">
        <v>0</v>
      </c>
      <c r="G47" s="44">
        <v>0</v>
      </c>
      <c r="H47" s="44">
        <v>0</v>
      </c>
      <c r="I47" s="55">
        <v>0</v>
      </c>
      <c r="J47" s="55">
        <v>0</v>
      </c>
      <c r="K47" s="82">
        <f t="shared" ref="K47" si="13">AVERAGE(F47:J47)</f>
        <v>0</v>
      </c>
      <c r="M47" s="128" t="s">
        <v>40</v>
      </c>
      <c r="N47" s="129"/>
      <c r="O47" s="42">
        <v>0</v>
      </c>
      <c r="P47" s="43">
        <v>0</v>
      </c>
      <c r="Q47" s="43">
        <v>0</v>
      </c>
      <c r="R47" s="44">
        <v>0</v>
      </c>
      <c r="S47" s="44">
        <v>1</v>
      </c>
      <c r="T47" s="55">
        <v>0</v>
      </c>
      <c r="U47" s="55">
        <v>0</v>
      </c>
      <c r="V47" s="82">
        <f t="shared" ref="V47" si="14">AVERAGE(Q47:U47)</f>
        <v>0.2</v>
      </c>
    </row>
    <row r="48" spans="1:22" ht="14.25" customHeight="1" thickBot="1" x14ac:dyDescent="0.25">
      <c r="A48" s="13"/>
      <c r="B48" s="132" t="s">
        <v>30</v>
      </c>
      <c r="C48" s="133"/>
      <c r="D48" s="67">
        <v>0</v>
      </c>
      <c r="E48" s="68">
        <v>0</v>
      </c>
      <c r="F48" s="68">
        <v>0</v>
      </c>
      <c r="G48" s="69">
        <v>0</v>
      </c>
      <c r="H48" s="69">
        <v>0</v>
      </c>
      <c r="I48" s="70">
        <v>0</v>
      </c>
      <c r="J48" s="70">
        <v>0</v>
      </c>
      <c r="K48" s="91">
        <f t="shared" si="7"/>
        <v>0</v>
      </c>
      <c r="M48" s="132" t="s">
        <v>30</v>
      </c>
      <c r="N48" s="133"/>
      <c r="O48" s="67">
        <v>0</v>
      </c>
      <c r="P48" s="68">
        <v>0</v>
      </c>
      <c r="Q48" s="68">
        <v>0</v>
      </c>
      <c r="R48" s="69">
        <v>0</v>
      </c>
      <c r="S48" s="69">
        <v>0</v>
      </c>
      <c r="T48" s="70">
        <v>0</v>
      </c>
      <c r="U48" s="70">
        <v>0</v>
      </c>
      <c r="V48" s="91">
        <f t="shared" si="8"/>
        <v>0</v>
      </c>
    </row>
    <row r="49" spans="1:24" ht="14.25" customHeight="1" thickBot="1" x14ac:dyDescent="0.25">
      <c r="B49" s="130" t="s">
        <v>17</v>
      </c>
      <c r="C49" s="131"/>
      <c r="D49" s="51">
        <v>0</v>
      </c>
      <c r="E49" s="51">
        <v>0</v>
      </c>
      <c r="F49" s="51">
        <v>6</v>
      </c>
      <c r="G49" s="51">
        <v>1</v>
      </c>
      <c r="H49" s="51">
        <v>0</v>
      </c>
      <c r="I49" s="51">
        <v>0</v>
      </c>
      <c r="J49" s="51">
        <v>3</v>
      </c>
      <c r="K49" s="80">
        <f t="shared" si="7"/>
        <v>2</v>
      </c>
      <c r="M49" s="130" t="s">
        <v>17</v>
      </c>
      <c r="N49" s="131"/>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19" t="s">
        <v>69</v>
      </c>
      <c r="C51" s="120"/>
      <c r="D51" s="85" t="s">
        <v>48</v>
      </c>
      <c r="E51" s="84" t="s">
        <v>48</v>
      </c>
      <c r="F51" s="103">
        <v>0</v>
      </c>
      <c r="G51" s="104">
        <v>0</v>
      </c>
      <c r="H51" s="104">
        <v>0</v>
      </c>
      <c r="I51" s="105">
        <v>0</v>
      </c>
      <c r="J51" s="105">
        <v>1</v>
      </c>
      <c r="K51" s="80">
        <f t="shared" ref="K51" si="15">AVERAGE(F51:J51)</f>
        <v>0.2</v>
      </c>
      <c r="M51" s="119" t="s">
        <v>69</v>
      </c>
      <c r="N51" s="120"/>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36"/>
      <c r="N52" s="136"/>
      <c r="O52" s="136"/>
      <c r="P52" s="136"/>
      <c r="Q52" s="136"/>
      <c r="R52" s="136"/>
      <c r="S52" s="136"/>
      <c r="T52" s="136"/>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28" t="s">
        <v>32</v>
      </c>
      <c r="C55" s="129"/>
      <c r="D55" s="42">
        <v>0</v>
      </c>
      <c r="E55" s="43">
        <v>1</v>
      </c>
      <c r="F55" s="43">
        <v>0</v>
      </c>
      <c r="G55" s="44">
        <v>0</v>
      </c>
      <c r="H55" s="44">
        <v>1</v>
      </c>
      <c r="I55" s="99">
        <v>1</v>
      </c>
      <c r="J55" s="99">
        <v>0</v>
      </c>
      <c r="K55" s="82">
        <f t="shared" ref="K55:K69" si="17">AVERAGE(F55:J55)</f>
        <v>0.4</v>
      </c>
      <c r="M55" s="128" t="s">
        <v>32</v>
      </c>
      <c r="N55" s="129"/>
      <c r="O55" s="18">
        <v>0</v>
      </c>
      <c r="P55" s="19">
        <v>1</v>
      </c>
      <c r="Q55" s="43">
        <v>0</v>
      </c>
      <c r="R55" s="44">
        <v>0</v>
      </c>
      <c r="S55" s="44">
        <v>0</v>
      </c>
      <c r="T55" s="99">
        <v>0</v>
      </c>
      <c r="U55" s="99">
        <v>0</v>
      </c>
      <c r="V55" s="82">
        <f t="shared" ref="V55:V69" si="18">AVERAGE(Q55:U55)</f>
        <v>0</v>
      </c>
    </row>
    <row r="56" spans="1:24" ht="14.25" customHeight="1" x14ac:dyDescent="0.2">
      <c r="A56" s="17" t="s">
        <v>9</v>
      </c>
      <c r="B56" s="124" t="s">
        <v>33</v>
      </c>
      <c r="C56" s="125"/>
      <c r="D56" s="86">
        <v>1</v>
      </c>
      <c r="E56" s="87">
        <v>2</v>
      </c>
      <c r="F56" s="87">
        <v>2</v>
      </c>
      <c r="G56" s="88">
        <v>2</v>
      </c>
      <c r="H56" s="88">
        <v>0</v>
      </c>
      <c r="I56" s="89">
        <v>1</v>
      </c>
      <c r="J56" s="89">
        <v>2</v>
      </c>
      <c r="K56" s="91">
        <f t="shared" si="17"/>
        <v>1.4</v>
      </c>
      <c r="M56" s="124" t="s">
        <v>33</v>
      </c>
      <c r="N56" s="125"/>
      <c r="O56" s="18">
        <v>0</v>
      </c>
      <c r="P56" s="19">
        <v>0</v>
      </c>
      <c r="Q56" s="87">
        <v>0</v>
      </c>
      <c r="R56" s="88">
        <v>0</v>
      </c>
      <c r="S56" s="88">
        <v>1</v>
      </c>
      <c r="T56" s="89">
        <v>0</v>
      </c>
      <c r="U56" s="89">
        <v>0</v>
      </c>
      <c r="V56" s="91">
        <f t="shared" si="18"/>
        <v>0.2</v>
      </c>
    </row>
    <row r="57" spans="1:24" ht="14.25" customHeight="1" x14ac:dyDescent="0.2">
      <c r="A57" s="17"/>
      <c r="B57" s="124" t="s">
        <v>35</v>
      </c>
      <c r="C57" s="125"/>
      <c r="D57" s="86">
        <v>0</v>
      </c>
      <c r="E57" s="87">
        <v>0</v>
      </c>
      <c r="F57" s="87">
        <v>2</v>
      </c>
      <c r="G57" s="88">
        <v>0</v>
      </c>
      <c r="H57" s="88">
        <v>0</v>
      </c>
      <c r="I57" s="89">
        <v>0</v>
      </c>
      <c r="J57" s="89">
        <v>0</v>
      </c>
      <c r="K57" s="91">
        <f t="shared" si="17"/>
        <v>0.4</v>
      </c>
      <c r="M57" s="124" t="s">
        <v>35</v>
      </c>
      <c r="N57" s="125"/>
      <c r="O57" s="18">
        <v>0</v>
      </c>
      <c r="P57" s="19">
        <v>0</v>
      </c>
      <c r="Q57" s="87">
        <v>0</v>
      </c>
      <c r="R57" s="88">
        <v>0</v>
      </c>
      <c r="S57" s="88">
        <v>0</v>
      </c>
      <c r="T57" s="89">
        <v>0</v>
      </c>
      <c r="U57" s="89">
        <v>0</v>
      </c>
      <c r="V57" s="91">
        <f t="shared" si="18"/>
        <v>0</v>
      </c>
    </row>
    <row r="58" spans="1:24" ht="14.25" customHeight="1" x14ac:dyDescent="0.2">
      <c r="B58" s="124" t="s">
        <v>31</v>
      </c>
      <c r="C58" s="125"/>
      <c r="D58" s="86">
        <v>0</v>
      </c>
      <c r="E58" s="87">
        <v>0</v>
      </c>
      <c r="F58" s="87">
        <v>1</v>
      </c>
      <c r="G58" s="88">
        <v>1</v>
      </c>
      <c r="H58" s="88">
        <v>0</v>
      </c>
      <c r="I58" s="89">
        <v>0</v>
      </c>
      <c r="J58" s="89">
        <v>0</v>
      </c>
      <c r="K58" s="91">
        <f t="shared" ref="K58" si="19">AVERAGE(F58:J58)</f>
        <v>0.4</v>
      </c>
      <c r="M58" s="124" t="s">
        <v>31</v>
      </c>
      <c r="N58" s="125"/>
      <c r="O58" s="18">
        <v>1</v>
      </c>
      <c r="P58" s="19">
        <v>0</v>
      </c>
      <c r="Q58" s="87">
        <v>1</v>
      </c>
      <c r="R58" s="88">
        <v>1</v>
      </c>
      <c r="S58" s="88">
        <v>0</v>
      </c>
      <c r="T58" s="89">
        <v>0</v>
      </c>
      <c r="U58" s="89">
        <v>0</v>
      </c>
      <c r="V58" s="91">
        <f t="shared" ref="V58" si="20">AVERAGE(Q58:U58)</f>
        <v>0.4</v>
      </c>
    </row>
    <row r="59" spans="1:24" ht="14.25" customHeight="1" x14ac:dyDescent="0.2">
      <c r="B59" s="124" t="s">
        <v>37</v>
      </c>
      <c r="C59" s="125"/>
      <c r="D59" s="86">
        <v>0</v>
      </c>
      <c r="E59" s="87">
        <v>0</v>
      </c>
      <c r="F59" s="87">
        <v>0</v>
      </c>
      <c r="G59" s="88">
        <v>0</v>
      </c>
      <c r="H59" s="88">
        <v>0</v>
      </c>
      <c r="I59" s="89">
        <v>1</v>
      </c>
      <c r="J59" s="89">
        <v>0</v>
      </c>
      <c r="K59" s="91">
        <f t="shared" si="17"/>
        <v>0.2</v>
      </c>
      <c r="M59" s="124" t="s">
        <v>37</v>
      </c>
      <c r="N59" s="125"/>
      <c r="O59" s="24">
        <v>0</v>
      </c>
      <c r="P59" s="25">
        <v>0</v>
      </c>
      <c r="Q59" s="87">
        <v>0</v>
      </c>
      <c r="R59" s="88">
        <v>0</v>
      </c>
      <c r="S59" s="88">
        <v>0</v>
      </c>
      <c r="T59" s="89">
        <v>0</v>
      </c>
      <c r="U59" s="89">
        <v>0</v>
      </c>
      <c r="V59" s="91">
        <f t="shared" si="18"/>
        <v>0</v>
      </c>
    </row>
    <row r="60" spans="1:24" ht="14.25" customHeight="1" x14ac:dyDescent="0.2">
      <c r="A60" s="13">
        <f>A55+1</f>
        <v>40</v>
      </c>
      <c r="B60" s="126" t="s">
        <v>82</v>
      </c>
      <c r="C60" s="127"/>
      <c r="D60" s="93">
        <v>0</v>
      </c>
      <c r="E60" s="94">
        <v>0</v>
      </c>
      <c r="F60" s="94">
        <v>0</v>
      </c>
      <c r="G60" s="95">
        <v>0</v>
      </c>
      <c r="H60" s="95">
        <v>0</v>
      </c>
      <c r="I60" s="96">
        <v>0</v>
      </c>
      <c r="J60" s="96">
        <v>0</v>
      </c>
      <c r="K60" s="98">
        <f t="shared" si="17"/>
        <v>0</v>
      </c>
      <c r="M60" s="126" t="s">
        <v>39</v>
      </c>
      <c r="N60" s="127"/>
      <c r="O60" s="49">
        <v>0</v>
      </c>
      <c r="P60" s="50">
        <v>0</v>
      </c>
      <c r="Q60" s="94">
        <v>0</v>
      </c>
      <c r="R60" s="95">
        <v>0</v>
      </c>
      <c r="S60" s="95">
        <v>0</v>
      </c>
      <c r="T60" s="96">
        <v>0</v>
      </c>
      <c r="U60" s="96">
        <v>0</v>
      </c>
      <c r="V60" s="98">
        <f t="shared" si="18"/>
        <v>0</v>
      </c>
    </row>
    <row r="61" spans="1:24" ht="14.25" customHeight="1" x14ac:dyDescent="0.2">
      <c r="A61" s="13"/>
      <c r="B61" s="121" t="s">
        <v>24</v>
      </c>
      <c r="C61" s="79" t="s">
        <v>25</v>
      </c>
      <c r="D61" s="67">
        <v>0</v>
      </c>
      <c r="E61" s="68">
        <v>0</v>
      </c>
      <c r="F61" s="68">
        <v>1</v>
      </c>
      <c r="G61" s="69">
        <v>1</v>
      </c>
      <c r="H61" s="69">
        <v>0</v>
      </c>
      <c r="I61" s="70">
        <v>0</v>
      </c>
      <c r="J61" s="70">
        <v>1</v>
      </c>
      <c r="K61" s="83">
        <f t="shared" ref="K61:K66" si="21">AVERAGE(F61:J61)</f>
        <v>0.6</v>
      </c>
      <c r="M61" s="121" t="s">
        <v>24</v>
      </c>
      <c r="N61" s="79" t="s">
        <v>25</v>
      </c>
      <c r="O61" s="67">
        <v>3</v>
      </c>
      <c r="P61" s="68">
        <v>0</v>
      </c>
      <c r="Q61" s="68">
        <v>0</v>
      </c>
      <c r="R61" s="69">
        <v>0</v>
      </c>
      <c r="S61" s="69">
        <v>0</v>
      </c>
      <c r="T61" s="70">
        <v>0</v>
      </c>
      <c r="U61" s="70">
        <v>1</v>
      </c>
      <c r="V61" s="83">
        <f t="shared" ref="V61:V66" si="22">AVERAGE(Q61:U61)</f>
        <v>0.2</v>
      </c>
    </row>
    <row r="62" spans="1:24" ht="14.25" customHeight="1" x14ac:dyDescent="0.2">
      <c r="B62" s="122"/>
      <c r="C62" s="64" t="s">
        <v>26</v>
      </c>
      <c r="D62" s="24">
        <v>0</v>
      </c>
      <c r="E62" s="25">
        <v>1</v>
      </c>
      <c r="F62" s="25">
        <v>2</v>
      </c>
      <c r="G62" s="26">
        <v>1</v>
      </c>
      <c r="H62" s="26">
        <v>0</v>
      </c>
      <c r="I62" s="47">
        <v>0</v>
      </c>
      <c r="J62" s="47">
        <v>0</v>
      </c>
      <c r="K62" s="81">
        <f t="shared" si="21"/>
        <v>0.6</v>
      </c>
      <c r="M62" s="122"/>
      <c r="N62" s="64" t="s">
        <v>26</v>
      </c>
      <c r="O62" s="24">
        <v>0</v>
      </c>
      <c r="P62" s="25">
        <v>0</v>
      </c>
      <c r="Q62" s="25">
        <v>0</v>
      </c>
      <c r="R62" s="26">
        <v>0</v>
      </c>
      <c r="S62" s="26">
        <v>0</v>
      </c>
      <c r="T62" s="47">
        <v>0</v>
      </c>
      <c r="U62" s="47">
        <v>0</v>
      </c>
      <c r="V62" s="81">
        <f t="shared" si="22"/>
        <v>0</v>
      </c>
    </row>
    <row r="63" spans="1:24" ht="14.25" customHeight="1" x14ac:dyDescent="0.2">
      <c r="B63" s="122"/>
      <c r="C63" s="64" t="s">
        <v>27</v>
      </c>
      <c r="D63" s="24">
        <v>0</v>
      </c>
      <c r="E63" s="25">
        <v>0</v>
      </c>
      <c r="F63" s="25">
        <v>1</v>
      </c>
      <c r="G63" s="26">
        <v>9</v>
      </c>
      <c r="H63" s="26">
        <v>0</v>
      </c>
      <c r="I63" s="47">
        <v>0</v>
      </c>
      <c r="J63" s="47">
        <v>0</v>
      </c>
      <c r="K63" s="81">
        <f t="shared" si="21"/>
        <v>2</v>
      </c>
      <c r="M63" s="122"/>
      <c r="N63" s="64" t="s">
        <v>27</v>
      </c>
      <c r="O63" s="24">
        <v>0</v>
      </c>
      <c r="P63" s="25">
        <v>1</v>
      </c>
      <c r="Q63" s="25">
        <v>0</v>
      </c>
      <c r="R63" s="26">
        <v>1</v>
      </c>
      <c r="S63" s="26">
        <v>2</v>
      </c>
      <c r="T63" s="47">
        <v>0</v>
      </c>
      <c r="U63" s="47">
        <v>2</v>
      </c>
      <c r="V63" s="81">
        <f t="shared" si="22"/>
        <v>1</v>
      </c>
    </row>
    <row r="64" spans="1:24" ht="14.25" customHeight="1" x14ac:dyDescent="0.2">
      <c r="B64" s="122"/>
      <c r="C64" s="64" t="s">
        <v>28</v>
      </c>
      <c r="D64" s="24">
        <v>37</v>
      </c>
      <c r="E64" s="25">
        <v>0</v>
      </c>
      <c r="F64" s="25">
        <v>0</v>
      </c>
      <c r="G64" s="26">
        <v>0</v>
      </c>
      <c r="H64" s="26">
        <v>0</v>
      </c>
      <c r="I64" s="47">
        <v>0</v>
      </c>
      <c r="J64" s="47">
        <v>0</v>
      </c>
      <c r="K64" s="81">
        <f t="shared" si="21"/>
        <v>0</v>
      </c>
      <c r="M64" s="122"/>
      <c r="N64" s="64" t="s">
        <v>28</v>
      </c>
      <c r="O64" s="24">
        <v>0</v>
      </c>
      <c r="P64" s="25">
        <v>0</v>
      </c>
      <c r="Q64" s="25">
        <v>0</v>
      </c>
      <c r="R64" s="26">
        <v>0</v>
      </c>
      <c r="S64" s="26">
        <v>0</v>
      </c>
      <c r="T64" s="47">
        <v>0</v>
      </c>
      <c r="U64" s="47">
        <v>0</v>
      </c>
      <c r="V64" s="81">
        <f t="shared" si="22"/>
        <v>0</v>
      </c>
    </row>
    <row r="65" spans="1:24" ht="14.25" customHeight="1" x14ac:dyDescent="0.2">
      <c r="B65" s="122"/>
      <c r="C65" s="65" t="s">
        <v>44</v>
      </c>
      <c r="D65" s="32">
        <v>0</v>
      </c>
      <c r="E65" s="33">
        <v>0</v>
      </c>
      <c r="F65" s="33">
        <v>0</v>
      </c>
      <c r="G65" s="34">
        <v>0</v>
      </c>
      <c r="H65" s="34">
        <v>0</v>
      </c>
      <c r="I65" s="55">
        <v>0</v>
      </c>
      <c r="J65" s="55">
        <v>0</v>
      </c>
      <c r="K65" s="82">
        <f t="shared" si="21"/>
        <v>0</v>
      </c>
      <c r="M65" s="122"/>
      <c r="N65" s="65" t="s">
        <v>44</v>
      </c>
      <c r="O65" s="32">
        <v>0</v>
      </c>
      <c r="P65" s="33">
        <v>0</v>
      </c>
      <c r="Q65" s="33">
        <v>0</v>
      </c>
      <c r="R65" s="34">
        <v>0</v>
      </c>
      <c r="S65" s="34">
        <v>0</v>
      </c>
      <c r="T65" s="55">
        <v>0</v>
      </c>
      <c r="U65" s="55">
        <v>0</v>
      </c>
      <c r="V65" s="82">
        <f t="shared" si="22"/>
        <v>0</v>
      </c>
    </row>
    <row r="66" spans="1:24" ht="14.25" customHeight="1" x14ac:dyDescent="0.2">
      <c r="B66" s="123"/>
      <c r="C66" s="66" t="s">
        <v>18</v>
      </c>
      <c r="D66" s="56">
        <v>37</v>
      </c>
      <c r="E66" s="57">
        <v>1</v>
      </c>
      <c r="F66" s="57">
        <v>4</v>
      </c>
      <c r="G66" s="58">
        <v>11</v>
      </c>
      <c r="H66" s="58">
        <v>0</v>
      </c>
      <c r="I66" s="59">
        <v>0</v>
      </c>
      <c r="J66" s="72">
        <v>1</v>
      </c>
      <c r="K66" s="60">
        <f t="shared" si="21"/>
        <v>3.2</v>
      </c>
      <c r="M66" s="123"/>
      <c r="N66" s="66" t="s">
        <v>18</v>
      </c>
      <c r="O66" s="56">
        <v>3</v>
      </c>
      <c r="P66" s="57">
        <v>1</v>
      </c>
      <c r="Q66" s="57">
        <v>0</v>
      </c>
      <c r="R66" s="58">
        <v>1</v>
      </c>
      <c r="S66" s="58">
        <v>2</v>
      </c>
      <c r="T66" s="59">
        <v>0</v>
      </c>
      <c r="U66" s="72">
        <v>3</v>
      </c>
      <c r="V66" s="60">
        <f t="shared" si="22"/>
        <v>1.2</v>
      </c>
    </row>
    <row r="67" spans="1:24" ht="14.25" customHeight="1" x14ac:dyDescent="0.2">
      <c r="B67" s="128" t="s">
        <v>40</v>
      </c>
      <c r="C67" s="129"/>
      <c r="D67" s="42">
        <v>1</v>
      </c>
      <c r="E67" s="43">
        <v>0</v>
      </c>
      <c r="F67" s="43">
        <v>0</v>
      </c>
      <c r="G67" s="44">
        <v>0</v>
      </c>
      <c r="H67" s="44">
        <v>0</v>
      </c>
      <c r="I67" s="55">
        <v>1</v>
      </c>
      <c r="J67" s="55">
        <v>0</v>
      </c>
      <c r="K67" s="82">
        <f t="shared" ref="K67" si="23">AVERAGE(F67:J67)</f>
        <v>0.2</v>
      </c>
      <c r="M67" s="128" t="s">
        <v>40</v>
      </c>
      <c r="N67" s="129"/>
      <c r="O67" s="42">
        <v>0</v>
      </c>
      <c r="P67" s="43">
        <v>0</v>
      </c>
      <c r="Q67" s="43">
        <v>0</v>
      </c>
      <c r="R67" s="44">
        <v>0</v>
      </c>
      <c r="S67" s="44">
        <v>0</v>
      </c>
      <c r="T67" s="55">
        <v>0</v>
      </c>
      <c r="U67" s="55">
        <v>0</v>
      </c>
      <c r="V67" s="82">
        <f t="shared" ref="V67" si="24">AVERAGE(Q67:U67)</f>
        <v>0</v>
      </c>
    </row>
    <row r="68" spans="1:24" ht="14.25" customHeight="1" thickBot="1" x14ac:dyDescent="0.25">
      <c r="A68" s="13"/>
      <c r="B68" s="132" t="s">
        <v>30</v>
      </c>
      <c r="C68" s="133"/>
      <c r="D68" s="67">
        <v>0</v>
      </c>
      <c r="E68" s="68">
        <v>0</v>
      </c>
      <c r="F68" s="68">
        <v>0</v>
      </c>
      <c r="G68" s="69">
        <v>0</v>
      </c>
      <c r="H68" s="69">
        <v>0</v>
      </c>
      <c r="I68" s="70">
        <v>0</v>
      </c>
      <c r="J68" s="70">
        <v>0</v>
      </c>
      <c r="K68" s="91">
        <f t="shared" si="17"/>
        <v>0</v>
      </c>
      <c r="M68" s="132" t="s">
        <v>30</v>
      </c>
      <c r="N68" s="133"/>
      <c r="O68" s="67">
        <v>0</v>
      </c>
      <c r="P68" s="68">
        <v>0</v>
      </c>
      <c r="Q68" s="68">
        <v>0</v>
      </c>
      <c r="R68" s="69">
        <v>0</v>
      </c>
      <c r="S68" s="69">
        <v>0</v>
      </c>
      <c r="T68" s="70">
        <v>0</v>
      </c>
      <c r="U68" s="70">
        <v>0</v>
      </c>
      <c r="V68" s="91">
        <f t="shared" si="18"/>
        <v>0</v>
      </c>
    </row>
    <row r="69" spans="1:24" ht="14.25" customHeight="1" thickBot="1" x14ac:dyDescent="0.25">
      <c r="B69" s="130" t="s">
        <v>17</v>
      </c>
      <c r="C69" s="131"/>
      <c r="D69" s="51">
        <v>39</v>
      </c>
      <c r="E69" s="52">
        <v>4</v>
      </c>
      <c r="F69" s="52">
        <v>9</v>
      </c>
      <c r="G69" s="53">
        <v>14</v>
      </c>
      <c r="H69" s="53">
        <v>1</v>
      </c>
      <c r="I69" s="54">
        <v>4</v>
      </c>
      <c r="J69" s="54">
        <v>3</v>
      </c>
      <c r="K69" s="80">
        <f t="shared" si="17"/>
        <v>6.2</v>
      </c>
      <c r="M69" s="130" t="s">
        <v>17</v>
      </c>
      <c r="N69" s="131"/>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19" t="s">
        <v>69</v>
      </c>
      <c r="C71" s="120"/>
      <c r="D71" s="85">
        <v>2</v>
      </c>
      <c r="E71" s="84">
        <v>3</v>
      </c>
      <c r="F71" s="103">
        <v>5</v>
      </c>
      <c r="G71" s="104">
        <v>3</v>
      </c>
      <c r="H71" s="104">
        <v>1</v>
      </c>
      <c r="I71" s="105">
        <v>4</v>
      </c>
      <c r="J71" s="105">
        <v>2</v>
      </c>
      <c r="K71" s="80">
        <f t="shared" ref="K71" si="25">AVERAGE(F71:J71)</f>
        <v>3</v>
      </c>
      <c r="M71" s="119" t="s">
        <v>69</v>
      </c>
      <c r="N71" s="120"/>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28" t="s">
        <v>32</v>
      </c>
      <c r="C75" s="129"/>
      <c r="D75" s="42">
        <v>0</v>
      </c>
      <c r="E75" s="43">
        <v>0</v>
      </c>
      <c r="F75" s="43">
        <v>0</v>
      </c>
      <c r="G75" s="44">
        <v>0</v>
      </c>
      <c r="H75" s="44">
        <v>0</v>
      </c>
      <c r="I75" s="99">
        <v>0</v>
      </c>
      <c r="J75" s="99">
        <v>0</v>
      </c>
      <c r="K75" s="82">
        <f t="shared" ref="K75:K89" si="27">AVERAGE(F75:J75)</f>
        <v>0</v>
      </c>
      <c r="M75" s="128" t="s">
        <v>32</v>
      </c>
      <c r="N75" s="129"/>
      <c r="O75" s="42">
        <v>0</v>
      </c>
      <c r="P75" s="43">
        <v>0</v>
      </c>
      <c r="Q75" s="43">
        <v>0</v>
      </c>
      <c r="R75" s="44">
        <v>1</v>
      </c>
      <c r="S75" s="44">
        <v>0</v>
      </c>
      <c r="T75" s="99">
        <v>0</v>
      </c>
      <c r="U75" s="99">
        <v>0</v>
      </c>
      <c r="V75" s="82">
        <f t="shared" ref="V75:V89" si="28">AVERAGE(Q75:U75)</f>
        <v>0.2</v>
      </c>
    </row>
    <row r="76" spans="1:24" ht="14.25" customHeight="1" x14ac:dyDescent="0.2">
      <c r="A76" s="17" t="s">
        <v>11</v>
      </c>
      <c r="B76" s="124" t="s">
        <v>33</v>
      </c>
      <c r="C76" s="125"/>
      <c r="D76" s="86">
        <v>0</v>
      </c>
      <c r="E76" s="87">
        <v>0</v>
      </c>
      <c r="F76" s="87">
        <v>0</v>
      </c>
      <c r="G76" s="88">
        <v>0</v>
      </c>
      <c r="H76" s="88">
        <v>0</v>
      </c>
      <c r="I76" s="89">
        <v>0</v>
      </c>
      <c r="J76" s="89">
        <v>0</v>
      </c>
      <c r="K76" s="91">
        <f t="shared" si="27"/>
        <v>0</v>
      </c>
      <c r="M76" s="124" t="s">
        <v>33</v>
      </c>
      <c r="N76" s="125"/>
      <c r="O76" s="86">
        <v>1</v>
      </c>
      <c r="P76" s="87">
        <v>1</v>
      </c>
      <c r="Q76" s="87">
        <v>1</v>
      </c>
      <c r="R76" s="88">
        <v>0</v>
      </c>
      <c r="S76" s="88">
        <v>0</v>
      </c>
      <c r="T76" s="89">
        <v>0</v>
      </c>
      <c r="U76" s="89">
        <v>0</v>
      </c>
      <c r="V76" s="91">
        <f t="shared" si="28"/>
        <v>0.2</v>
      </c>
    </row>
    <row r="77" spans="1:24" ht="14.25" customHeight="1" x14ac:dyDescent="0.2">
      <c r="A77" s="17"/>
      <c r="B77" s="124" t="s">
        <v>35</v>
      </c>
      <c r="C77" s="125"/>
      <c r="D77" s="86">
        <v>0</v>
      </c>
      <c r="E77" s="87">
        <v>0</v>
      </c>
      <c r="F77" s="87">
        <v>0</v>
      </c>
      <c r="G77" s="88">
        <v>0</v>
      </c>
      <c r="H77" s="88">
        <v>0</v>
      </c>
      <c r="I77" s="89">
        <v>0</v>
      </c>
      <c r="J77" s="89">
        <v>0</v>
      </c>
      <c r="K77" s="91">
        <f t="shared" si="27"/>
        <v>0</v>
      </c>
      <c r="M77" s="124" t="s">
        <v>35</v>
      </c>
      <c r="N77" s="125"/>
      <c r="O77" s="86">
        <v>0</v>
      </c>
      <c r="P77" s="87">
        <v>0</v>
      </c>
      <c r="Q77" s="87">
        <v>0</v>
      </c>
      <c r="R77" s="88">
        <v>0</v>
      </c>
      <c r="S77" s="88">
        <v>0</v>
      </c>
      <c r="T77" s="89">
        <v>0</v>
      </c>
      <c r="U77" s="89">
        <v>0</v>
      </c>
      <c r="V77" s="91">
        <f t="shared" si="28"/>
        <v>0</v>
      </c>
    </row>
    <row r="78" spans="1:24" ht="14.25" customHeight="1" x14ac:dyDescent="0.2">
      <c r="B78" s="124" t="s">
        <v>31</v>
      </c>
      <c r="C78" s="125"/>
      <c r="D78" s="86">
        <v>0</v>
      </c>
      <c r="E78" s="87">
        <v>0</v>
      </c>
      <c r="F78" s="87">
        <v>0</v>
      </c>
      <c r="G78" s="88">
        <v>0</v>
      </c>
      <c r="H78" s="88">
        <v>0</v>
      </c>
      <c r="I78" s="89">
        <v>0</v>
      </c>
      <c r="J78" s="89">
        <v>0</v>
      </c>
      <c r="K78" s="91">
        <f t="shared" ref="K78" si="29">AVERAGE(F78:J78)</f>
        <v>0</v>
      </c>
      <c r="M78" s="124" t="s">
        <v>31</v>
      </c>
      <c r="N78" s="125"/>
      <c r="O78" s="86">
        <v>0</v>
      </c>
      <c r="P78" s="87">
        <v>0</v>
      </c>
      <c r="Q78" s="87">
        <v>0</v>
      </c>
      <c r="R78" s="88">
        <v>0</v>
      </c>
      <c r="S78" s="88">
        <v>0</v>
      </c>
      <c r="T78" s="89">
        <v>0</v>
      </c>
      <c r="U78" s="89">
        <v>0</v>
      </c>
      <c r="V78" s="91">
        <f t="shared" ref="V78" si="30">AVERAGE(Q78:U78)</f>
        <v>0</v>
      </c>
    </row>
    <row r="79" spans="1:24" ht="14.25" customHeight="1" x14ac:dyDescent="0.2">
      <c r="B79" s="124" t="s">
        <v>37</v>
      </c>
      <c r="C79" s="125"/>
      <c r="D79" s="86">
        <v>0</v>
      </c>
      <c r="E79" s="87">
        <v>0</v>
      </c>
      <c r="F79" s="87">
        <v>0</v>
      </c>
      <c r="G79" s="88">
        <v>0</v>
      </c>
      <c r="H79" s="88">
        <v>0</v>
      </c>
      <c r="I79" s="89">
        <v>0</v>
      </c>
      <c r="J79" s="89">
        <v>0</v>
      </c>
      <c r="K79" s="91">
        <f t="shared" si="27"/>
        <v>0</v>
      </c>
      <c r="M79" s="124" t="s">
        <v>37</v>
      </c>
      <c r="N79" s="125"/>
      <c r="O79" s="86">
        <v>0</v>
      </c>
      <c r="P79" s="87">
        <v>0</v>
      </c>
      <c r="Q79" s="87">
        <v>0</v>
      </c>
      <c r="R79" s="88">
        <v>0</v>
      </c>
      <c r="S79" s="88">
        <v>0</v>
      </c>
      <c r="T79" s="89">
        <v>0</v>
      </c>
      <c r="U79" s="89">
        <v>1</v>
      </c>
      <c r="V79" s="91">
        <f t="shared" si="28"/>
        <v>0.2</v>
      </c>
    </row>
    <row r="80" spans="1:24" ht="14.25" customHeight="1" x14ac:dyDescent="0.2">
      <c r="A80" s="13">
        <f>A75+1</f>
        <v>42</v>
      </c>
      <c r="B80" s="126" t="s">
        <v>39</v>
      </c>
      <c r="C80" s="127"/>
      <c r="D80" s="93">
        <v>0</v>
      </c>
      <c r="E80" s="94">
        <v>0</v>
      </c>
      <c r="F80" s="94">
        <v>0</v>
      </c>
      <c r="G80" s="95">
        <v>0</v>
      </c>
      <c r="H80" s="95">
        <v>0</v>
      </c>
      <c r="I80" s="96">
        <v>0</v>
      </c>
      <c r="J80" s="96">
        <v>0</v>
      </c>
      <c r="K80" s="98">
        <f t="shared" si="27"/>
        <v>0</v>
      </c>
      <c r="M80" s="126" t="s">
        <v>39</v>
      </c>
      <c r="N80" s="127"/>
      <c r="O80" s="93">
        <v>0</v>
      </c>
      <c r="P80" s="94">
        <v>0</v>
      </c>
      <c r="Q80" s="94">
        <v>0</v>
      </c>
      <c r="R80" s="95">
        <v>0</v>
      </c>
      <c r="S80" s="95">
        <v>0</v>
      </c>
      <c r="T80" s="96">
        <v>0</v>
      </c>
      <c r="U80" s="96">
        <v>0</v>
      </c>
      <c r="V80" s="98">
        <f t="shared" si="28"/>
        <v>0</v>
      </c>
    </row>
    <row r="81" spans="1:24" ht="14.25" customHeight="1" x14ac:dyDescent="0.2">
      <c r="A81" s="13"/>
      <c r="B81" s="121" t="s">
        <v>24</v>
      </c>
      <c r="C81" s="79" t="s">
        <v>25</v>
      </c>
      <c r="D81" s="67">
        <v>0</v>
      </c>
      <c r="E81" s="68">
        <v>0</v>
      </c>
      <c r="F81" s="68">
        <v>0</v>
      </c>
      <c r="G81" s="69">
        <v>1</v>
      </c>
      <c r="H81" s="69">
        <v>0</v>
      </c>
      <c r="I81" s="70">
        <v>0</v>
      </c>
      <c r="J81" s="70">
        <v>0</v>
      </c>
      <c r="K81" s="83">
        <f t="shared" ref="K81:K86" si="31">AVERAGE(F81:J81)</f>
        <v>0.2</v>
      </c>
      <c r="M81" s="121" t="s">
        <v>24</v>
      </c>
      <c r="N81" s="79" t="s">
        <v>25</v>
      </c>
      <c r="O81" s="67">
        <v>0</v>
      </c>
      <c r="P81" s="68">
        <v>0</v>
      </c>
      <c r="Q81" s="68">
        <v>0</v>
      </c>
      <c r="R81" s="69">
        <v>0</v>
      </c>
      <c r="S81" s="69">
        <v>1</v>
      </c>
      <c r="T81" s="70">
        <v>0</v>
      </c>
      <c r="U81" s="70">
        <v>0</v>
      </c>
      <c r="V81" s="83">
        <f t="shared" ref="V81:V86" si="32">AVERAGE(Q81:U81)</f>
        <v>0.2</v>
      </c>
    </row>
    <row r="82" spans="1:24" ht="14.25" customHeight="1" x14ac:dyDescent="0.2">
      <c r="B82" s="122"/>
      <c r="C82" s="64" t="s">
        <v>26</v>
      </c>
      <c r="D82" s="24">
        <v>0</v>
      </c>
      <c r="E82" s="25">
        <v>0</v>
      </c>
      <c r="F82" s="25">
        <v>0</v>
      </c>
      <c r="G82" s="26">
        <v>0</v>
      </c>
      <c r="H82" s="26">
        <v>0</v>
      </c>
      <c r="I82" s="47">
        <v>0</v>
      </c>
      <c r="J82" s="47">
        <v>0</v>
      </c>
      <c r="K82" s="81">
        <f t="shared" si="31"/>
        <v>0</v>
      </c>
      <c r="M82" s="122"/>
      <c r="N82" s="64" t="s">
        <v>26</v>
      </c>
      <c r="O82" s="24">
        <v>0</v>
      </c>
      <c r="P82" s="25">
        <v>0</v>
      </c>
      <c r="Q82" s="25">
        <v>0</v>
      </c>
      <c r="R82" s="26">
        <v>0</v>
      </c>
      <c r="S82" s="26">
        <v>0</v>
      </c>
      <c r="T82" s="47">
        <v>0</v>
      </c>
      <c r="U82" s="47">
        <v>1</v>
      </c>
      <c r="V82" s="81">
        <f t="shared" si="32"/>
        <v>0.2</v>
      </c>
    </row>
    <row r="83" spans="1:24" ht="14.25" customHeight="1" x14ac:dyDescent="0.2">
      <c r="B83" s="122"/>
      <c r="C83" s="64" t="s">
        <v>27</v>
      </c>
      <c r="D83" s="24">
        <v>0</v>
      </c>
      <c r="E83" s="25">
        <v>0</v>
      </c>
      <c r="F83" s="25">
        <v>0</v>
      </c>
      <c r="G83" s="26">
        <v>0</v>
      </c>
      <c r="H83" s="26">
        <v>0</v>
      </c>
      <c r="I83" s="47">
        <v>0</v>
      </c>
      <c r="J83" s="47">
        <v>0</v>
      </c>
      <c r="K83" s="81">
        <f t="shared" si="31"/>
        <v>0</v>
      </c>
      <c r="M83" s="122"/>
      <c r="N83" s="64" t="s">
        <v>27</v>
      </c>
      <c r="O83" s="24">
        <v>0</v>
      </c>
      <c r="P83" s="25">
        <v>0</v>
      </c>
      <c r="Q83" s="25">
        <v>0</v>
      </c>
      <c r="R83" s="26">
        <v>0</v>
      </c>
      <c r="S83" s="26">
        <v>0</v>
      </c>
      <c r="T83" s="47">
        <v>0</v>
      </c>
      <c r="U83" s="47">
        <v>0</v>
      </c>
      <c r="V83" s="81">
        <f t="shared" si="32"/>
        <v>0</v>
      </c>
    </row>
    <row r="84" spans="1:24" ht="14.25" customHeight="1" x14ac:dyDescent="0.2">
      <c r="B84" s="122"/>
      <c r="C84" s="64" t="s">
        <v>28</v>
      </c>
      <c r="D84" s="24">
        <v>0</v>
      </c>
      <c r="E84" s="25">
        <v>0</v>
      </c>
      <c r="F84" s="25">
        <v>0</v>
      </c>
      <c r="G84" s="26">
        <v>0</v>
      </c>
      <c r="H84" s="26">
        <v>0</v>
      </c>
      <c r="I84" s="47">
        <v>0</v>
      </c>
      <c r="J84" s="47">
        <v>0</v>
      </c>
      <c r="K84" s="81">
        <f t="shared" si="31"/>
        <v>0</v>
      </c>
      <c r="M84" s="122"/>
      <c r="N84" s="64" t="s">
        <v>28</v>
      </c>
      <c r="O84" s="24">
        <v>0</v>
      </c>
      <c r="P84" s="25">
        <v>0</v>
      </c>
      <c r="Q84" s="25">
        <v>0</v>
      </c>
      <c r="R84" s="26">
        <v>0</v>
      </c>
      <c r="S84" s="26">
        <v>0</v>
      </c>
      <c r="T84" s="47">
        <v>0</v>
      </c>
      <c r="U84" s="47">
        <v>0</v>
      </c>
      <c r="V84" s="81">
        <f t="shared" si="32"/>
        <v>0</v>
      </c>
    </row>
    <row r="85" spans="1:24" ht="14.25" customHeight="1" x14ac:dyDescent="0.2">
      <c r="B85" s="122"/>
      <c r="C85" s="65" t="s">
        <v>44</v>
      </c>
      <c r="D85" s="32">
        <v>0</v>
      </c>
      <c r="E85" s="33">
        <v>0</v>
      </c>
      <c r="F85" s="33">
        <v>0</v>
      </c>
      <c r="G85" s="34">
        <v>0</v>
      </c>
      <c r="H85" s="34">
        <v>0</v>
      </c>
      <c r="I85" s="55">
        <v>0</v>
      </c>
      <c r="J85" s="55">
        <v>0</v>
      </c>
      <c r="K85" s="82">
        <f t="shared" si="31"/>
        <v>0</v>
      </c>
      <c r="M85" s="122"/>
      <c r="N85" s="65" t="s">
        <v>44</v>
      </c>
      <c r="O85" s="32">
        <v>0</v>
      </c>
      <c r="P85" s="33">
        <v>0</v>
      </c>
      <c r="Q85" s="33">
        <v>0</v>
      </c>
      <c r="R85" s="34">
        <v>0</v>
      </c>
      <c r="S85" s="34">
        <v>0</v>
      </c>
      <c r="T85" s="55">
        <v>0</v>
      </c>
      <c r="U85" s="55">
        <v>0</v>
      </c>
      <c r="V85" s="82">
        <f t="shared" si="32"/>
        <v>0</v>
      </c>
    </row>
    <row r="86" spans="1:24" ht="14.25" customHeight="1" x14ac:dyDescent="0.2">
      <c r="B86" s="123"/>
      <c r="C86" s="66" t="s">
        <v>18</v>
      </c>
      <c r="D86" s="56" t="s">
        <v>47</v>
      </c>
      <c r="E86" s="57" t="s">
        <v>47</v>
      </c>
      <c r="F86" s="57">
        <v>0</v>
      </c>
      <c r="G86" s="58">
        <v>1</v>
      </c>
      <c r="H86" s="58">
        <v>0</v>
      </c>
      <c r="I86" s="59">
        <v>0</v>
      </c>
      <c r="J86" s="59">
        <v>0</v>
      </c>
      <c r="K86" s="60">
        <f t="shared" si="31"/>
        <v>0.2</v>
      </c>
      <c r="M86" s="123"/>
      <c r="N86" s="66" t="s">
        <v>18</v>
      </c>
      <c r="O86" s="56" t="s">
        <v>47</v>
      </c>
      <c r="P86" s="57" t="s">
        <v>47</v>
      </c>
      <c r="Q86" s="57">
        <v>0</v>
      </c>
      <c r="R86" s="58">
        <v>0</v>
      </c>
      <c r="S86" s="58">
        <v>1</v>
      </c>
      <c r="T86" s="59">
        <v>0</v>
      </c>
      <c r="U86" s="72">
        <v>1</v>
      </c>
      <c r="V86" s="60">
        <f t="shared" si="32"/>
        <v>0.4</v>
      </c>
    </row>
    <row r="87" spans="1:24" ht="14.25" customHeight="1" x14ac:dyDescent="0.2">
      <c r="B87" s="128" t="s">
        <v>40</v>
      </c>
      <c r="C87" s="129"/>
      <c r="D87" s="42">
        <v>0</v>
      </c>
      <c r="E87" s="43">
        <v>0</v>
      </c>
      <c r="F87" s="43">
        <v>0</v>
      </c>
      <c r="G87" s="44">
        <v>0</v>
      </c>
      <c r="H87" s="44">
        <v>0</v>
      </c>
      <c r="I87" s="55">
        <v>0</v>
      </c>
      <c r="J87" s="55">
        <v>0</v>
      </c>
      <c r="K87" s="82">
        <f t="shared" ref="K87" si="33">AVERAGE(F87:J87)</f>
        <v>0</v>
      </c>
      <c r="M87" s="128" t="s">
        <v>40</v>
      </c>
      <c r="N87" s="129"/>
      <c r="O87" s="42">
        <v>0</v>
      </c>
      <c r="P87" s="43">
        <v>0</v>
      </c>
      <c r="Q87" s="43">
        <v>0</v>
      </c>
      <c r="R87" s="44">
        <v>0</v>
      </c>
      <c r="S87" s="44">
        <v>0</v>
      </c>
      <c r="T87" s="55">
        <v>0</v>
      </c>
      <c r="U87" s="55">
        <v>0</v>
      </c>
      <c r="V87" s="82">
        <f t="shared" ref="V87" si="34">AVERAGE(Q87:U87)</f>
        <v>0</v>
      </c>
    </row>
    <row r="88" spans="1:24" ht="14.25" customHeight="1" thickBot="1" x14ac:dyDescent="0.25">
      <c r="A88" s="13"/>
      <c r="B88" s="132" t="s">
        <v>30</v>
      </c>
      <c r="C88" s="133"/>
      <c r="D88" s="67">
        <v>0</v>
      </c>
      <c r="E88" s="68">
        <v>0</v>
      </c>
      <c r="F88" s="68">
        <v>0</v>
      </c>
      <c r="G88" s="69">
        <v>0</v>
      </c>
      <c r="H88" s="69">
        <v>0</v>
      </c>
      <c r="I88" s="70">
        <v>0</v>
      </c>
      <c r="J88" s="70">
        <v>0</v>
      </c>
      <c r="K88" s="91">
        <f t="shared" si="27"/>
        <v>0</v>
      </c>
      <c r="M88" s="132" t="s">
        <v>30</v>
      </c>
      <c r="N88" s="133"/>
      <c r="O88" s="67">
        <v>0</v>
      </c>
      <c r="P88" s="68">
        <v>0</v>
      </c>
      <c r="Q88" s="68">
        <v>0</v>
      </c>
      <c r="R88" s="69">
        <v>0</v>
      </c>
      <c r="S88" s="69">
        <v>0</v>
      </c>
      <c r="T88" s="70">
        <v>0</v>
      </c>
      <c r="U88" s="70">
        <v>0</v>
      </c>
      <c r="V88" s="91">
        <f t="shared" si="28"/>
        <v>0</v>
      </c>
    </row>
    <row r="89" spans="1:24" ht="14.25" customHeight="1" thickBot="1" x14ac:dyDescent="0.25">
      <c r="B89" s="130" t="s">
        <v>17</v>
      </c>
      <c r="C89" s="131"/>
      <c r="D89" s="51">
        <v>0</v>
      </c>
      <c r="E89" s="52">
        <v>0</v>
      </c>
      <c r="F89" s="52">
        <v>0</v>
      </c>
      <c r="G89" s="53">
        <v>1</v>
      </c>
      <c r="H89" s="53">
        <v>0</v>
      </c>
      <c r="I89" s="54">
        <v>0</v>
      </c>
      <c r="J89" s="54">
        <v>0</v>
      </c>
      <c r="K89" s="80">
        <f t="shared" si="27"/>
        <v>0.2</v>
      </c>
      <c r="M89" s="130" t="s">
        <v>17</v>
      </c>
      <c r="N89" s="131"/>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19" t="s">
        <v>69</v>
      </c>
      <c r="C91" s="120"/>
      <c r="D91" s="85" t="s">
        <v>48</v>
      </c>
      <c r="E91" s="84" t="s">
        <v>48</v>
      </c>
      <c r="F91" s="103">
        <v>0</v>
      </c>
      <c r="G91" s="104">
        <v>0</v>
      </c>
      <c r="H91" s="104">
        <v>0</v>
      </c>
      <c r="I91" s="105">
        <v>0</v>
      </c>
      <c r="J91" s="105">
        <v>0</v>
      </c>
      <c r="K91" s="107">
        <v>0</v>
      </c>
      <c r="M91" s="119" t="s">
        <v>69</v>
      </c>
      <c r="N91" s="120"/>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24" t="s">
        <v>32</v>
      </c>
      <c r="C95" s="125"/>
      <c r="D95" s="86">
        <v>0</v>
      </c>
      <c r="E95" s="87">
        <v>0</v>
      </c>
      <c r="F95" s="87">
        <v>0</v>
      </c>
      <c r="G95" s="88">
        <v>1</v>
      </c>
      <c r="H95" s="88">
        <v>0</v>
      </c>
      <c r="I95" s="89">
        <v>0</v>
      </c>
      <c r="J95" s="89">
        <v>0</v>
      </c>
      <c r="K95" s="91">
        <f t="shared" ref="K95:K109" si="36">AVERAGE(F95:J95)</f>
        <v>0.2</v>
      </c>
      <c r="M95" s="124" t="s">
        <v>32</v>
      </c>
      <c r="N95" s="125"/>
      <c r="O95" s="86">
        <v>0</v>
      </c>
      <c r="P95" s="87">
        <v>0</v>
      </c>
      <c r="Q95" s="87">
        <v>0</v>
      </c>
      <c r="R95" s="88">
        <v>0</v>
      </c>
      <c r="S95" s="88">
        <v>0</v>
      </c>
      <c r="T95" s="89">
        <v>0</v>
      </c>
      <c r="U95" s="89">
        <v>0</v>
      </c>
      <c r="V95" s="91">
        <f t="shared" ref="V95:V109" si="37">AVERAGE(Q95:U95)</f>
        <v>0</v>
      </c>
    </row>
    <row r="96" spans="1:24" ht="14.25" customHeight="1" x14ac:dyDescent="0.2">
      <c r="A96" s="17" t="s">
        <v>13</v>
      </c>
      <c r="B96" s="124" t="s">
        <v>33</v>
      </c>
      <c r="C96" s="125"/>
      <c r="D96" s="86">
        <v>0</v>
      </c>
      <c r="E96" s="87">
        <v>0</v>
      </c>
      <c r="F96" s="87">
        <v>0</v>
      </c>
      <c r="G96" s="88">
        <v>1</v>
      </c>
      <c r="H96" s="88">
        <v>1</v>
      </c>
      <c r="I96" s="89">
        <v>0</v>
      </c>
      <c r="J96" s="89">
        <v>0</v>
      </c>
      <c r="K96" s="91">
        <f t="shared" si="36"/>
        <v>0.4</v>
      </c>
      <c r="M96" s="124" t="s">
        <v>33</v>
      </c>
      <c r="N96" s="125"/>
      <c r="O96" s="86">
        <v>0</v>
      </c>
      <c r="P96" s="87">
        <v>0</v>
      </c>
      <c r="Q96" s="87">
        <v>0</v>
      </c>
      <c r="R96" s="88">
        <v>1</v>
      </c>
      <c r="S96" s="88">
        <v>0</v>
      </c>
      <c r="T96" s="89">
        <v>0</v>
      </c>
      <c r="U96" s="89">
        <v>0</v>
      </c>
      <c r="V96" s="91">
        <f t="shared" si="37"/>
        <v>0.2</v>
      </c>
    </row>
    <row r="97" spans="1:24" ht="14.25" customHeight="1" x14ac:dyDescent="0.2">
      <c r="A97" s="17"/>
      <c r="B97" s="124" t="s">
        <v>35</v>
      </c>
      <c r="C97" s="125"/>
      <c r="D97" s="86">
        <v>0</v>
      </c>
      <c r="E97" s="87">
        <v>0</v>
      </c>
      <c r="F97" s="87">
        <v>0</v>
      </c>
      <c r="G97" s="88">
        <v>0</v>
      </c>
      <c r="H97" s="88">
        <v>0</v>
      </c>
      <c r="I97" s="89">
        <v>0</v>
      </c>
      <c r="J97" s="89">
        <v>0</v>
      </c>
      <c r="K97" s="91">
        <f t="shared" si="36"/>
        <v>0</v>
      </c>
      <c r="M97" s="124" t="s">
        <v>35</v>
      </c>
      <c r="N97" s="125"/>
      <c r="O97" s="86">
        <v>0</v>
      </c>
      <c r="P97" s="87">
        <v>0</v>
      </c>
      <c r="Q97" s="87">
        <v>0</v>
      </c>
      <c r="R97" s="88">
        <v>0</v>
      </c>
      <c r="S97" s="88">
        <v>0</v>
      </c>
      <c r="T97" s="89">
        <v>0</v>
      </c>
      <c r="U97" s="89">
        <v>0</v>
      </c>
      <c r="V97" s="91">
        <f t="shared" si="37"/>
        <v>0</v>
      </c>
    </row>
    <row r="98" spans="1:24" ht="14.25" customHeight="1" x14ac:dyDescent="0.2">
      <c r="B98" s="124" t="s">
        <v>31</v>
      </c>
      <c r="C98" s="125"/>
      <c r="D98" s="86">
        <v>0</v>
      </c>
      <c r="E98" s="87">
        <v>0</v>
      </c>
      <c r="F98" s="87">
        <v>0</v>
      </c>
      <c r="G98" s="88">
        <v>0</v>
      </c>
      <c r="H98" s="88">
        <v>0</v>
      </c>
      <c r="I98" s="89">
        <v>0</v>
      </c>
      <c r="J98" s="89">
        <v>0</v>
      </c>
      <c r="K98" s="91">
        <f t="shared" ref="K98" si="38">AVERAGE(F98:J98)</f>
        <v>0</v>
      </c>
      <c r="M98" s="124" t="s">
        <v>31</v>
      </c>
      <c r="N98" s="125"/>
      <c r="O98" s="86">
        <v>0</v>
      </c>
      <c r="P98" s="87">
        <v>0</v>
      </c>
      <c r="Q98" s="87">
        <v>0</v>
      </c>
      <c r="R98" s="88">
        <v>0</v>
      </c>
      <c r="S98" s="88">
        <v>0</v>
      </c>
      <c r="T98" s="89">
        <v>0</v>
      </c>
      <c r="U98" s="89">
        <v>0</v>
      </c>
      <c r="V98" s="91">
        <f t="shared" ref="V98" si="39">AVERAGE(Q98:U98)</f>
        <v>0</v>
      </c>
    </row>
    <row r="99" spans="1:24" ht="14.25" customHeight="1" x14ac:dyDescent="0.2">
      <c r="B99" s="124" t="s">
        <v>37</v>
      </c>
      <c r="C99" s="125"/>
      <c r="D99" s="86">
        <v>0</v>
      </c>
      <c r="E99" s="87">
        <v>0</v>
      </c>
      <c r="F99" s="87">
        <v>0</v>
      </c>
      <c r="G99" s="88">
        <v>0</v>
      </c>
      <c r="H99" s="88">
        <v>0</v>
      </c>
      <c r="I99" s="89">
        <v>0</v>
      </c>
      <c r="J99" s="89">
        <v>0</v>
      </c>
      <c r="K99" s="91">
        <f t="shared" si="36"/>
        <v>0</v>
      </c>
      <c r="M99" s="124" t="s">
        <v>37</v>
      </c>
      <c r="N99" s="125"/>
      <c r="O99" s="86">
        <v>0</v>
      </c>
      <c r="P99" s="87">
        <v>0</v>
      </c>
      <c r="Q99" s="87">
        <v>0</v>
      </c>
      <c r="R99" s="88">
        <v>0</v>
      </c>
      <c r="S99" s="88">
        <v>0</v>
      </c>
      <c r="T99" s="89">
        <v>0</v>
      </c>
      <c r="U99" s="89">
        <v>0</v>
      </c>
      <c r="V99" s="91">
        <f t="shared" si="37"/>
        <v>0</v>
      </c>
    </row>
    <row r="100" spans="1:24" ht="14.25" customHeight="1" x14ac:dyDescent="0.2">
      <c r="A100" s="13">
        <f>A95+1</f>
        <v>44</v>
      </c>
      <c r="B100" s="126" t="s">
        <v>39</v>
      </c>
      <c r="C100" s="127"/>
      <c r="D100" s="93">
        <v>0</v>
      </c>
      <c r="E100" s="94">
        <v>0</v>
      </c>
      <c r="F100" s="94">
        <v>0</v>
      </c>
      <c r="G100" s="95">
        <v>0</v>
      </c>
      <c r="H100" s="95">
        <v>1</v>
      </c>
      <c r="I100" s="96">
        <v>0</v>
      </c>
      <c r="J100" s="96">
        <v>0</v>
      </c>
      <c r="K100" s="98">
        <f t="shared" si="36"/>
        <v>0.2</v>
      </c>
      <c r="M100" s="126" t="s">
        <v>39</v>
      </c>
      <c r="N100" s="127"/>
      <c r="O100" s="93">
        <v>0</v>
      </c>
      <c r="P100" s="94">
        <v>0</v>
      </c>
      <c r="Q100" s="94">
        <v>0</v>
      </c>
      <c r="R100" s="95">
        <v>0</v>
      </c>
      <c r="S100" s="95">
        <v>0</v>
      </c>
      <c r="T100" s="96">
        <v>0</v>
      </c>
      <c r="U100" s="96">
        <v>0</v>
      </c>
      <c r="V100" s="98">
        <f t="shared" si="37"/>
        <v>0</v>
      </c>
    </row>
    <row r="101" spans="1:24" ht="14.25" customHeight="1" x14ac:dyDescent="0.2">
      <c r="A101" s="13"/>
      <c r="B101" s="121" t="s">
        <v>24</v>
      </c>
      <c r="C101" s="79" t="s">
        <v>25</v>
      </c>
      <c r="D101" s="67">
        <v>0</v>
      </c>
      <c r="E101" s="68">
        <v>0</v>
      </c>
      <c r="F101" s="68">
        <v>2</v>
      </c>
      <c r="G101" s="69">
        <v>2</v>
      </c>
      <c r="H101" s="69">
        <v>0</v>
      </c>
      <c r="I101" s="70">
        <v>0</v>
      </c>
      <c r="J101" s="70">
        <v>0</v>
      </c>
      <c r="K101" s="83">
        <f t="shared" ref="K101:K106" si="40">AVERAGE(F101:J101)</f>
        <v>0.8</v>
      </c>
      <c r="M101" s="121"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22"/>
      <c r="C102" s="64" t="s">
        <v>26</v>
      </c>
      <c r="D102" s="24">
        <v>0</v>
      </c>
      <c r="E102" s="25">
        <v>0</v>
      </c>
      <c r="F102" s="25">
        <v>0</v>
      </c>
      <c r="G102" s="26">
        <v>0</v>
      </c>
      <c r="H102" s="26">
        <v>0</v>
      </c>
      <c r="I102" s="47">
        <v>0</v>
      </c>
      <c r="J102" s="47">
        <v>0</v>
      </c>
      <c r="K102" s="81">
        <f t="shared" si="40"/>
        <v>0</v>
      </c>
      <c r="M102" s="122"/>
      <c r="N102" s="64" t="s">
        <v>26</v>
      </c>
      <c r="O102" s="24">
        <v>0</v>
      </c>
      <c r="P102" s="25">
        <v>0</v>
      </c>
      <c r="Q102" s="25">
        <v>0</v>
      </c>
      <c r="R102" s="26">
        <v>0</v>
      </c>
      <c r="S102" s="26">
        <v>1</v>
      </c>
      <c r="T102" s="47">
        <v>0</v>
      </c>
      <c r="U102" s="47">
        <v>0</v>
      </c>
      <c r="V102" s="81">
        <f t="shared" si="41"/>
        <v>0.2</v>
      </c>
    </row>
    <row r="103" spans="1:24" ht="14.25" customHeight="1" x14ac:dyDescent="0.2">
      <c r="B103" s="122"/>
      <c r="C103" s="64" t="s">
        <v>27</v>
      </c>
      <c r="D103" s="24">
        <v>1</v>
      </c>
      <c r="E103" s="25">
        <v>0</v>
      </c>
      <c r="F103" s="25">
        <v>1</v>
      </c>
      <c r="G103" s="26">
        <v>0</v>
      </c>
      <c r="H103" s="26">
        <v>0</v>
      </c>
      <c r="I103" s="47">
        <v>0</v>
      </c>
      <c r="J103" s="47">
        <v>0</v>
      </c>
      <c r="K103" s="81">
        <f t="shared" si="40"/>
        <v>0.2</v>
      </c>
      <c r="M103" s="122"/>
      <c r="N103" s="64" t="s">
        <v>27</v>
      </c>
      <c r="O103" s="24">
        <v>0</v>
      </c>
      <c r="P103" s="25">
        <v>0</v>
      </c>
      <c r="Q103" s="25">
        <v>0</v>
      </c>
      <c r="R103" s="26">
        <v>0</v>
      </c>
      <c r="S103" s="26">
        <v>0</v>
      </c>
      <c r="T103" s="47">
        <v>0</v>
      </c>
      <c r="U103" s="47">
        <v>0</v>
      </c>
      <c r="V103" s="81">
        <f t="shared" si="41"/>
        <v>0</v>
      </c>
    </row>
    <row r="104" spans="1:24" ht="14.25" customHeight="1" x14ac:dyDescent="0.2">
      <c r="B104" s="122"/>
      <c r="C104" s="64" t="s">
        <v>28</v>
      </c>
      <c r="D104" s="24">
        <v>0</v>
      </c>
      <c r="E104" s="25">
        <v>0</v>
      </c>
      <c r="F104" s="25">
        <v>0</v>
      </c>
      <c r="G104" s="26">
        <v>0</v>
      </c>
      <c r="H104" s="26">
        <v>0</v>
      </c>
      <c r="I104" s="47">
        <v>0</v>
      </c>
      <c r="J104" s="47">
        <v>1</v>
      </c>
      <c r="K104" s="81">
        <f t="shared" si="40"/>
        <v>0.2</v>
      </c>
      <c r="M104" s="122"/>
      <c r="N104" s="64" t="s">
        <v>28</v>
      </c>
      <c r="O104" s="24">
        <v>0</v>
      </c>
      <c r="P104" s="25">
        <v>0</v>
      </c>
      <c r="Q104" s="25">
        <v>0</v>
      </c>
      <c r="R104" s="26">
        <v>0</v>
      </c>
      <c r="S104" s="26">
        <v>0</v>
      </c>
      <c r="T104" s="47">
        <v>0</v>
      </c>
      <c r="U104" s="47">
        <v>0</v>
      </c>
      <c r="V104" s="81">
        <f t="shared" si="41"/>
        <v>0</v>
      </c>
    </row>
    <row r="105" spans="1:24" ht="14.25" customHeight="1" x14ac:dyDescent="0.2">
      <c r="B105" s="122"/>
      <c r="C105" s="65" t="s">
        <v>44</v>
      </c>
      <c r="D105" s="32">
        <v>0</v>
      </c>
      <c r="E105" s="33">
        <v>0</v>
      </c>
      <c r="F105" s="33">
        <v>0</v>
      </c>
      <c r="G105" s="34">
        <v>0</v>
      </c>
      <c r="H105" s="34">
        <v>0</v>
      </c>
      <c r="I105" s="55">
        <v>0</v>
      </c>
      <c r="J105" s="55">
        <v>0</v>
      </c>
      <c r="K105" s="82">
        <f t="shared" si="40"/>
        <v>0</v>
      </c>
      <c r="M105" s="122"/>
      <c r="N105" s="65" t="s">
        <v>44</v>
      </c>
      <c r="O105" s="32">
        <v>0</v>
      </c>
      <c r="P105" s="33">
        <v>0</v>
      </c>
      <c r="Q105" s="33">
        <v>0</v>
      </c>
      <c r="R105" s="34">
        <v>0</v>
      </c>
      <c r="S105" s="34">
        <v>0</v>
      </c>
      <c r="T105" s="55">
        <v>0</v>
      </c>
      <c r="U105" s="55">
        <v>0</v>
      </c>
      <c r="V105" s="82">
        <f t="shared" si="41"/>
        <v>0</v>
      </c>
    </row>
    <row r="106" spans="1:24" ht="14.25" customHeight="1" x14ac:dyDescent="0.2">
      <c r="B106" s="123"/>
      <c r="C106" s="66" t="s">
        <v>18</v>
      </c>
      <c r="D106" s="56">
        <v>1</v>
      </c>
      <c r="E106" s="57" t="s">
        <v>47</v>
      </c>
      <c r="F106" s="57">
        <v>3</v>
      </c>
      <c r="G106" s="58">
        <v>2</v>
      </c>
      <c r="H106" s="58">
        <v>0</v>
      </c>
      <c r="I106" s="59">
        <v>0</v>
      </c>
      <c r="J106" s="72">
        <v>1</v>
      </c>
      <c r="K106" s="60">
        <f t="shared" si="40"/>
        <v>1.2</v>
      </c>
      <c r="M106" s="123"/>
      <c r="N106" s="66" t="s">
        <v>18</v>
      </c>
      <c r="O106" s="56" t="s">
        <v>47</v>
      </c>
      <c r="P106" s="57" t="s">
        <v>47</v>
      </c>
      <c r="Q106" s="57">
        <v>0</v>
      </c>
      <c r="R106" s="58">
        <v>0</v>
      </c>
      <c r="S106" s="58">
        <v>1</v>
      </c>
      <c r="T106" s="59">
        <v>0</v>
      </c>
      <c r="U106" s="59">
        <v>0</v>
      </c>
      <c r="V106" s="60">
        <f t="shared" si="41"/>
        <v>0.2</v>
      </c>
    </row>
    <row r="107" spans="1:24" ht="14.25" customHeight="1" x14ac:dyDescent="0.2">
      <c r="B107" s="124" t="s">
        <v>40</v>
      </c>
      <c r="C107" s="125"/>
      <c r="D107" s="86">
        <v>0</v>
      </c>
      <c r="E107" s="87">
        <v>0</v>
      </c>
      <c r="F107" s="87">
        <v>0</v>
      </c>
      <c r="G107" s="88">
        <v>0</v>
      </c>
      <c r="H107" s="88">
        <v>0</v>
      </c>
      <c r="I107" s="89">
        <v>0</v>
      </c>
      <c r="J107" s="89">
        <v>0</v>
      </c>
      <c r="K107" s="91">
        <f t="shared" ref="K107" si="42">AVERAGE(F107:J107)</f>
        <v>0</v>
      </c>
      <c r="M107" s="124" t="s">
        <v>40</v>
      </c>
      <c r="N107" s="125"/>
      <c r="O107" s="86">
        <v>0</v>
      </c>
      <c r="P107" s="87">
        <v>0</v>
      </c>
      <c r="Q107" s="87">
        <v>0</v>
      </c>
      <c r="R107" s="88">
        <v>0</v>
      </c>
      <c r="S107" s="88">
        <v>0</v>
      </c>
      <c r="T107" s="89">
        <v>0</v>
      </c>
      <c r="U107" s="89">
        <v>0</v>
      </c>
      <c r="V107" s="91">
        <f t="shared" ref="V107" si="43">AVERAGE(Q107:U107)</f>
        <v>0</v>
      </c>
    </row>
    <row r="108" spans="1:24" ht="14.25" customHeight="1" thickBot="1" x14ac:dyDescent="0.25">
      <c r="A108" s="13"/>
      <c r="B108" s="132" t="s">
        <v>30</v>
      </c>
      <c r="C108" s="133"/>
      <c r="D108" s="67">
        <v>0</v>
      </c>
      <c r="E108" s="68">
        <v>0</v>
      </c>
      <c r="F108" s="68">
        <v>0</v>
      </c>
      <c r="G108" s="69">
        <v>0</v>
      </c>
      <c r="H108" s="69">
        <v>0</v>
      </c>
      <c r="I108" s="70">
        <v>0</v>
      </c>
      <c r="J108" s="70">
        <v>1</v>
      </c>
      <c r="K108" s="91">
        <f t="shared" si="36"/>
        <v>0.2</v>
      </c>
      <c r="M108" s="132" t="s">
        <v>30</v>
      </c>
      <c r="N108" s="133"/>
      <c r="O108" s="67">
        <v>0</v>
      </c>
      <c r="P108" s="68">
        <v>0</v>
      </c>
      <c r="Q108" s="68">
        <v>0</v>
      </c>
      <c r="R108" s="69">
        <v>0</v>
      </c>
      <c r="S108" s="69">
        <v>0</v>
      </c>
      <c r="T108" s="70">
        <v>0</v>
      </c>
      <c r="U108" s="70">
        <v>0</v>
      </c>
      <c r="V108" s="91">
        <f t="shared" si="37"/>
        <v>0</v>
      </c>
    </row>
    <row r="109" spans="1:24" ht="14.25" customHeight="1" thickBot="1" x14ac:dyDescent="0.25">
      <c r="B109" s="130" t="s">
        <v>17</v>
      </c>
      <c r="C109" s="131"/>
      <c r="D109" s="51">
        <v>2</v>
      </c>
      <c r="E109" s="52">
        <v>0</v>
      </c>
      <c r="F109" s="52">
        <v>3</v>
      </c>
      <c r="G109" s="53">
        <v>4</v>
      </c>
      <c r="H109" s="53">
        <v>2</v>
      </c>
      <c r="I109" s="54">
        <v>0</v>
      </c>
      <c r="J109" s="54">
        <v>2</v>
      </c>
      <c r="K109" s="80">
        <f t="shared" si="36"/>
        <v>2.2000000000000002</v>
      </c>
      <c r="M109" s="130" t="s">
        <v>17</v>
      </c>
      <c r="N109" s="131"/>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19" t="s">
        <v>69</v>
      </c>
      <c r="C111" s="120"/>
      <c r="D111" s="85">
        <v>1</v>
      </c>
      <c r="E111" s="84" t="s">
        <v>48</v>
      </c>
      <c r="F111" s="103">
        <v>0</v>
      </c>
      <c r="G111" s="104">
        <v>2</v>
      </c>
      <c r="H111" s="104">
        <v>2</v>
      </c>
      <c r="I111" s="105">
        <v>0</v>
      </c>
      <c r="J111" s="105">
        <v>1</v>
      </c>
      <c r="K111" s="80">
        <f t="shared" ref="K111" si="44">AVERAGE(F111:J111)</f>
        <v>1</v>
      </c>
      <c r="M111" s="119" t="s">
        <v>69</v>
      </c>
      <c r="N111" s="120"/>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24" t="s">
        <v>32</v>
      </c>
      <c r="C115" s="125"/>
      <c r="D115" s="86">
        <v>0</v>
      </c>
      <c r="E115" s="87">
        <v>1</v>
      </c>
      <c r="F115" s="87">
        <v>1</v>
      </c>
      <c r="G115" s="88">
        <v>0</v>
      </c>
      <c r="H115" s="88">
        <v>0</v>
      </c>
      <c r="I115" s="89">
        <v>0</v>
      </c>
      <c r="J115" s="89">
        <v>1</v>
      </c>
      <c r="K115" s="91">
        <f t="shared" ref="K115:K129" si="46">AVERAGE(F115:J115)</f>
        <v>0.4</v>
      </c>
      <c r="M115" s="124" t="s">
        <v>32</v>
      </c>
      <c r="N115" s="125"/>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24" t="s">
        <v>33</v>
      </c>
      <c r="C116" s="125"/>
      <c r="D116" s="86">
        <v>0</v>
      </c>
      <c r="E116" s="87">
        <v>0</v>
      </c>
      <c r="F116" s="87">
        <v>0</v>
      </c>
      <c r="G116" s="88">
        <v>0</v>
      </c>
      <c r="H116" s="88">
        <v>0</v>
      </c>
      <c r="I116" s="89">
        <v>0</v>
      </c>
      <c r="J116" s="89">
        <v>0</v>
      </c>
      <c r="K116" s="91">
        <f t="shared" si="46"/>
        <v>0</v>
      </c>
      <c r="M116" s="124" t="s">
        <v>33</v>
      </c>
      <c r="N116" s="125"/>
      <c r="O116" s="86">
        <v>0</v>
      </c>
      <c r="P116" s="87">
        <v>0</v>
      </c>
      <c r="Q116" s="87">
        <v>0</v>
      </c>
      <c r="R116" s="88">
        <v>0</v>
      </c>
      <c r="S116" s="88">
        <v>0</v>
      </c>
      <c r="T116" s="89">
        <v>0</v>
      </c>
      <c r="U116" s="89">
        <v>0</v>
      </c>
      <c r="V116" s="91">
        <f t="shared" si="47"/>
        <v>0</v>
      </c>
    </row>
    <row r="117" spans="1:22" ht="14.25" customHeight="1" x14ac:dyDescent="0.2">
      <c r="A117" s="17"/>
      <c r="B117" s="124" t="s">
        <v>35</v>
      </c>
      <c r="C117" s="125"/>
      <c r="D117" s="86">
        <v>0</v>
      </c>
      <c r="E117" s="87">
        <v>0</v>
      </c>
      <c r="F117" s="87">
        <v>0</v>
      </c>
      <c r="G117" s="88">
        <v>0</v>
      </c>
      <c r="H117" s="88">
        <v>0</v>
      </c>
      <c r="I117" s="89">
        <v>0</v>
      </c>
      <c r="J117" s="89">
        <v>0</v>
      </c>
      <c r="K117" s="91">
        <f t="shared" si="46"/>
        <v>0</v>
      </c>
      <c r="M117" s="124" t="s">
        <v>35</v>
      </c>
      <c r="N117" s="125"/>
      <c r="O117" s="86">
        <v>0</v>
      </c>
      <c r="P117" s="87">
        <v>0</v>
      </c>
      <c r="Q117" s="87">
        <v>0</v>
      </c>
      <c r="R117" s="88">
        <v>0</v>
      </c>
      <c r="S117" s="88">
        <v>0</v>
      </c>
      <c r="T117" s="89">
        <v>0</v>
      </c>
      <c r="U117" s="89">
        <v>0</v>
      </c>
      <c r="V117" s="91">
        <f t="shared" si="47"/>
        <v>0</v>
      </c>
    </row>
    <row r="118" spans="1:22" ht="14.25" customHeight="1" x14ac:dyDescent="0.2">
      <c r="B118" s="124" t="s">
        <v>31</v>
      </c>
      <c r="C118" s="125"/>
      <c r="D118" s="86">
        <v>0</v>
      </c>
      <c r="E118" s="87">
        <v>0</v>
      </c>
      <c r="F118" s="87">
        <v>0</v>
      </c>
      <c r="G118" s="88">
        <v>0</v>
      </c>
      <c r="H118" s="88">
        <v>0</v>
      </c>
      <c r="I118" s="89">
        <v>0</v>
      </c>
      <c r="J118" s="89">
        <v>1</v>
      </c>
      <c r="K118" s="91">
        <f t="shared" ref="K118" si="48">AVERAGE(F118:J118)</f>
        <v>0.2</v>
      </c>
      <c r="M118" s="124" t="s">
        <v>31</v>
      </c>
      <c r="N118" s="125"/>
      <c r="O118" s="86">
        <v>0</v>
      </c>
      <c r="P118" s="87">
        <v>0</v>
      </c>
      <c r="Q118" s="87">
        <v>0</v>
      </c>
      <c r="R118" s="88">
        <v>0</v>
      </c>
      <c r="S118" s="88">
        <v>0</v>
      </c>
      <c r="T118" s="89">
        <v>0</v>
      </c>
      <c r="U118" s="89">
        <v>0</v>
      </c>
      <c r="V118" s="91">
        <f t="shared" ref="V118" si="49">AVERAGE(Q118:U118)</f>
        <v>0</v>
      </c>
    </row>
    <row r="119" spans="1:22" ht="14.25" customHeight="1" x14ac:dyDescent="0.2">
      <c r="B119" s="124" t="s">
        <v>37</v>
      </c>
      <c r="C119" s="125"/>
      <c r="D119" s="86">
        <v>0</v>
      </c>
      <c r="E119" s="87">
        <v>0</v>
      </c>
      <c r="F119" s="87">
        <v>0</v>
      </c>
      <c r="G119" s="88">
        <v>1</v>
      </c>
      <c r="H119" s="88">
        <v>0</v>
      </c>
      <c r="I119" s="89">
        <v>0</v>
      </c>
      <c r="J119" s="89">
        <v>0</v>
      </c>
      <c r="K119" s="91">
        <f t="shared" si="46"/>
        <v>0.2</v>
      </c>
      <c r="M119" s="124" t="s">
        <v>37</v>
      </c>
      <c r="N119" s="125"/>
      <c r="O119" s="86">
        <v>0</v>
      </c>
      <c r="P119" s="87">
        <v>0</v>
      </c>
      <c r="Q119" s="87">
        <v>0</v>
      </c>
      <c r="R119" s="88">
        <v>0</v>
      </c>
      <c r="S119" s="88">
        <v>0</v>
      </c>
      <c r="T119" s="89">
        <v>0</v>
      </c>
      <c r="U119" s="89">
        <v>0</v>
      </c>
      <c r="V119" s="91">
        <f t="shared" si="47"/>
        <v>0</v>
      </c>
    </row>
    <row r="120" spans="1:22" ht="14.25" customHeight="1" x14ac:dyDescent="0.2">
      <c r="A120" s="13">
        <f>A115+1</f>
        <v>46</v>
      </c>
      <c r="B120" s="126" t="s">
        <v>39</v>
      </c>
      <c r="C120" s="127"/>
      <c r="D120" s="93">
        <v>0</v>
      </c>
      <c r="E120" s="94">
        <v>0</v>
      </c>
      <c r="F120" s="94">
        <v>0</v>
      </c>
      <c r="G120" s="95">
        <v>0</v>
      </c>
      <c r="H120" s="95">
        <v>0</v>
      </c>
      <c r="I120" s="96">
        <v>0</v>
      </c>
      <c r="J120" s="96">
        <v>0</v>
      </c>
      <c r="K120" s="98">
        <f t="shared" si="46"/>
        <v>0</v>
      </c>
      <c r="M120" s="126" t="s">
        <v>39</v>
      </c>
      <c r="N120" s="127"/>
      <c r="O120" s="93">
        <v>0</v>
      </c>
      <c r="P120" s="94">
        <v>0</v>
      </c>
      <c r="Q120" s="94">
        <v>0</v>
      </c>
      <c r="R120" s="95">
        <v>0</v>
      </c>
      <c r="S120" s="95">
        <v>0</v>
      </c>
      <c r="T120" s="96">
        <v>0</v>
      </c>
      <c r="U120" s="96">
        <v>0</v>
      </c>
      <c r="V120" s="98">
        <f t="shared" si="47"/>
        <v>0</v>
      </c>
    </row>
    <row r="121" spans="1:22" ht="14.25" customHeight="1" x14ac:dyDescent="0.2">
      <c r="A121" s="13"/>
      <c r="B121" s="121" t="s">
        <v>24</v>
      </c>
      <c r="C121" s="79" t="s">
        <v>25</v>
      </c>
      <c r="D121" s="67">
        <v>0</v>
      </c>
      <c r="E121" s="68">
        <v>0</v>
      </c>
      <c r="F121" s="68">
        <v>0</v>
      </c>
      <c r="G121" s="69">
        <v>0</v>
      </c>
      <c r="H121" s="69">
        <v>1</v>
      </c>
      <c r="I121" s="70">
        <v>0</v>
      </c>
      <c r="J121" s="70">
        <v>0</v>
      </c>
      <c r="K121" s="83">
        <f t="shared" ref="K121:K126" si="50">AVERAGE(F121:J121)</f>
        <v>0.2</v>
      </c>
      <c r="M121" s="121"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22"/>
      <c r="C122" s="64" t="s">
        <v>26</v>
      </c>
      <c r="D122" s="24">
        <v>0</v>
      </c>
      <c r="E122" s="25">
        <v>0</v>
      </c>
      <c r="F122" s="25">
        <v>0</v>
      </c>
      <c r="G122" s="26">
        <v>1</v>
      </c>
      <c r="H122" s="26">
        <v>0</v>
      </c>
      <c r="I122" s="47">
        <v>0</v>
      </c>
      <c r="J122" s="47">
        <v>0</v>
      </c>
      <c r="K122" s="81">
        <f t="shared" si="50"/>
        <v>0.2</v>
      </c>
      <c r="M122" s="122"/>
      <c r="N122" s="64" t="s">
        <v>26</v>
      </c>
      <c r="O122" s="24">
        <v>0</v>
      </c>
      <c r="P122" s="25">
        <v>2</v>
      </c>
      <c r="Q122" s="25">
        <v>1</v>
      </c>
      <c r="R122" s="26">
        <v>0</v>
      </c>
      <c r="S122" s="26">
        <v>0</v>
      </c>
      <c r="T122" s="47">
        <v>0</v>
      </c>
      <c r="U122" s="47">
        <v>0</v>
      </c>
      <c r="V122" s="81">
        <f t="shared" si="51"/>
        <v>0.2</v>
      </c>
    </row>
    <row r="123" spans="1:22" ht="14.25" customHeight="1" x14ac:dyDescent="0.2">
      <c r="B123" s="122"/>
      <c r="C123" s="64" t="s">
        <v>27</v>
      </c>
      <c r="D123" s="24">
        <v>0</v>
      </c>
      <c r="E123" s="25">
        <v>0</v>
      </c>
      <c r="F123" s="25">
        <v>0</v>
      </c>
      <c r="G123" s="26">
        <v>0</v>
      </c>
      <c r="H123" s="26">
        <v>0</v>
      </c>
      <c r="I123" s="47">
        <v>0</v>
      </c>
      <c r="J123" s="47">
        <v>0</v>
      </c>
      <c r="K123" s="81">
        <f t="shared" si="50"/>
        <v>0</v>
      </c>
      <c r="M123" s="122"/>
      <c r="N123" s="64" t="s">
        <v>27</v>
      </c>
      <c r="O123" s="24">
        <v>0</v>
      </c>
      <c r="P123" s="25">
        <v>0</v>
      </c>
      <c r="Q123" s="25">
        <v>0</v>
      </c>
      <c r="R123" s="26">
        <v>0</v>
      </c>
      <c r="S123" s="26">
        <v>0</v>
      </c>
      <c r="T123" s="47">
        <v>0</v>
      </c>
      <c r="U123" s="47">
        <v>0</v>
      </c>
      <c r="V123" s="81">
        <f t="shared" si="51"/>
        <v>0</v>
      </c>
    </row>
    <row r="124" spans="1:22" ht="14.25" customHeight="1" x14ac:dyDescent="0.2">
      <c r="B124" s="122"/>
      <c r="C124" s="64" t="s">
        <v>28</v>
      </c>
      <c r="D124" s="24">
        <v>0</v>
      </c>
      <c r="E124" s="25">
        <v>0</v>
      </c>
      <c r="F124" s="25">
        <v>0</v>
      </c>
      <c r="G124" s="26">
        <v>0</v>
      </c>
      <c r="H124" s="26">
        <v>0</v>
      </c>
      <c r="I124" s="47">
        <v>0</v>
      </c>
      <c r="J124" s="47">
        <v>5</v>
      </c>
      <c r="K124" s="81">
        <f t="shared" si="50"/>
        <v>1</v>
      </c>
      <c r="M124" s="122"/>
      <c r="N124" s="64" t="s">
        <v>28</v>
      </c>
      <c r="O124" s="24">
        <v>0</v>
      </c>
      <c r="P124" s="25">
        <v>0</v>
      </c>
      <c r="Q124" s="25">
        <v>0</v>
      </c>
      <c r="R124" s="26">
        <v>0</v>
      </c>
      <c r="S124" s="26">
        <v>0</v>
      </c>
      <c r="T124" s="47">
        <v>0</v>
      </c>
      <c r="U124" s="47">
        <v>0</v>
      </c>
      <c r="V124" s="81">
        <f t="shared" si="51"/>
        <v>0</v>
      </c>
    </row>
    <row r="125" spans="1:22" ht="14.25" customHeight="1" x14ac:dyDescent="0.2">
      <c r="B125" s="122"/>
      <c r="C125" s="65" t="s">
        <v>44</v>
      </c>
      <c r="D125" s="32">
        <v>0</v>
      </c>
      <c r="E125" s="33">
        <v>0</v>
      </c>
      <c r="F125" s="33">
        <v>0</v>
      </c>
      <c r="G125" s="34">
        <v>0</v>
      </c>
      <c r="H125" s="34">
        <v>0</v>
      </c>
      <c r="I125" s="55">
        <v>0</v>
      </c>
      <c r="J125" s="55">
        <v>2</v>
      </c>
      <c r="K125" s="82">
        <f t="shared" si="50"/>
        <v>0.4</v>
      </c>
      <c r="M125" s="122"/>
      <c r="N125" s="65" t="s">
        <v>44</v>
      </c>
      <c r="O125" s="32">
        <v>0</v>
      </c>
      <c r="P125" s="33">
        <v>0</v>
      </c>
      <c r="Q125" s="33">
        <v>0</v>
      </c>
      <c r="R125" s="34">
        <v>0</v>
      </c>
      <c r="S125" s="34">
        <v>0</v>
      </c>
      <c r="T125" s="55">
        <v>0</v>
      </c>
      <c r="U125" s="55">
        <v>0</v>
      </c>
      <c r="V125" s="82">
        <f t="shared" si="51"/>
        <v>0</v>
      </c>
    </row>
    <row r="126" spans="1:22" ht="14.25" customHeight="1" x14ac:dyDescent="0.2">
      <c r="B126" s="123"/>
      <c r="C126" s="66" t="s">
        <v>18</v>
      </c>
      <c r="D126" s="56" t="s">
        <v>47</v>
      </c>
      <c r="E126" s="57" t="s">
        <v>47</v>
      </c>
      <c r="F126" s="57">
        <v>0</v>
      </c>
      <c r="G126" s="58">
        <v>1</v>
      </c>
      <c r="H126" s="58">
        <v>1</v>
      </c>
      <c r="I126" s="59">
        <v>0</v>
      </c>
      <c r="J126" s="72">
        <v>7</v>
      </c>
      <c r="K126" s="60">
        <f t="shared" si="50"/>
        <v>1.8</v>
      </c>
      <c r="M126" s="123"/>
      <c r="N126" s="66" t="s">
        <v>18</v>
      </c>
      <c r="O126" s="56" t="s">
        <v>47</v>
      </c>
      <c r="P126" s="57">
        <v>2</v>
      </c>
      <c r="Q126" s="57">
        <v>2</v>
      </c>
      <c r="R126" s="58">
        <v>0</v>
      </c>
      <c r="S126" s="58">
        <v>0</v>
      </c>
      <c r="T126" s="59">
        <v>0</v>
      </c>
      <c r="U126" s="72">
        <v>1</v>
      </c>
      <c r="V126" s="60">
        <f t="shared" si="51"/>
        <v>0.6</v>
      </c>
    </row>
    <row r="127" spans="1:22" ht="14.25" customHeight="1" x14ac:dyDescent="0.2">
      <c r="B127" s="124" t="s">
        <v>40</v>
      </c>
      <c r="C127" s="125"/>
      <c r="D127" s="86">
        <v>0</v>
      </c>
      <c r="E127" s="87">
        <v>0</v>
      </c>
      <c r="F127" s="87">
        <v>0</v>
      </c>
      <c r="G127" s="88">
        <v>0</v>
      </c>
      <c r="H127" s="88">
        <v>0</v>
      </c>
      <c r="I127" s="89">
        <v>0</v>
      </c>
      <c r="J127" s="89">
        <v>0</v>
      </c>
      <c r="K127" s="91">
        <f t="shared" ref="K127" si="52">AVERAGE(F127:J127)</f>
        <v>0</v>
      </c>
      <c r="M127" s="124" t="s">
        <v>40</v>
      </c>
      <c r="N127" s="125"/>
      <c r="O127" s="86">
        <v>0</v>
      </c>
      <c r="P127" s="87">
        <v>0</v>
      </c>
      <c r="Q127" s="87">
        <v>0</v>
      </c>
      <c r="R127" s="88">
        <v>0</v>
      </c>
      <c r="S127" s="88">
        <v>0</v>
      </c>
      <c r="T127" s="89">
        <v>0</v>
      </c>
      <c r="U127" s="89">
        <v>0</v>
      </c>
      <c r="V127" s="91">
        <f t="shared" ref="V127" si="53">AVERAGE(Q127:U127)</f>
        <v>0</v>
      </c>
    </row>
    <row r="128" spans="1:22" ht="14.25" customHeight="1" thickBot="1" x14ac:dyDescent="0.25">
      <c r="A128" s="13"/>
      <c r="B128" s="124" t="s">
        <v>30</v>
      </c>
      <c r="C128" s="125"/>
      <c r="D128" s="86">
        <v>0</v>
      </c>
      <c r="E128" s="87">
        <v>0</v>
      </c>
      <c r="F128" s="87">
        <v>0</v>
      </c>
      <c r="G128" s="88">
        <v>0</v>
      </c>
      <c r="H128" s="88">
        <v>0</v>
      </c>
      <c r="I128" s="89">
        <v>0</v>
      </c>
      <c r="J128" s="89">
        <v>0</v>
      </c>
      <c r="K128" s="91">
        <f t="shared" si="46"/>
        <v>0</v>
      </c>
      <c r="M128" s="124" t="s">
        <v>30</v>
      </c>
      <c r="N128" s="125"/>
      <c r="O128" s="86">
        <v>0</v>
      </c>
      <c r="P128" s="87">
        <v>0</v>
      </c>
      <c r="Q128" s="87">
        <v>0</v>
      </c>
      <c r="R128" s="88">
        <v>0</v>
      </c>
      <c r="S128" s="88">
        <v>0</v>
      </c>
      <c r="T128" s="89">
        <v>0</v>
      </c>
      <c r="U128" s="89">
        <v>0</v>
      </c>
      <c r="V128" s="91">
        <f t="shared" si="47"/>
        <v>0</v>
      </c>
    </row>
    <row r="129" spans="1:24" ht="14.25" customHeight="1" thickBot="1" x14ac:dyDescent="0.25">
      <c r="B129" s="130" t="s">
        <v>17</v>
      </c>
      <c r="C129" s="131"/>
      <c r="D129" s="51">
        <v>0</v>
      </c>
      <c r="E129" s="52">
        <v>1</v>
      </c>
      <c r="F129" s="52">
        <v>1</v>
      </c>
      <c r="G129" s="53">
        <v>2</v>
      </c>
      <c r="H129" s="53">
        <v>1</v>
      </c>
      <c r="I129" s="54">
        <v>0</v>
      </c>
      <c r="J129" s="54">
        <v>9</v>
      </c>
      <c r="K129" s="80">
        <f t="shared" si="46"/>
        <v>2.6</v>
      </c>
      <c r="M129" s="130" t="s">
        <v>17</v>
      </c>
      <c r="N129" s="131"/>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19" t="s">
        <v>69</v>
      </c>
      <c r="C131" s="120"/>
      <c r="D131" s="85" t="s">
        <v>48</v>
      </c>
      <c r="E131" s="84">
        <v>1</v>
      </c>
      <c r="F131" s="103">
        <v>1</v>
      </c>
      <c r="G131" s="104">
        <v>1</v>
      </c>
      <c r="H131" s="104">
        <v>0</v>
      </c>
      <c r="I131" s="105">
        <v>0</v>
      </c>
      <c r="J131" s="105">
        <v>2</v>
      </c>
      <c r="K131" s="80">
        <f t="shared" ref="K131" si="54">AVERAGE(F131:J131)</f>
        <v>0.8</v>
      </c>
      <c r="M131" s="119" t="s">
        <v>69</v>
      </c>
      <c r="N131" s="120"/>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 ref="B57:C57"/>
    <mergeCell ref="B59:C59"/>
    <mergeCell ref="B60:C60"/>
    <mergeCell ref="B67:C67"/>
    <mergeCell ref="B68:C68"/>
    <mergeCell ref="M55:N55"/>
    <mergeCell ref="M56:N56"/>
    <mergeCell ref="M57:N57"/>
    <mergeCell ref="M59:N59"/>
    <mergeCell ref="M60:N60"/>
    <mergeCell ref="M67:N67"/>
    <mergeCell ref="M68:N68"/>
    <mergeCell ref="B20:C20"/>
    <mergeCell ref="B19:C19"/>
    <mergeCell ref="B17:C17"/>
    <mergeCell ref="B16:C16"/>
    <mergeCell ref="B15:C15"/>
    <mergeCell ref="B48:C48"/>
    <mergeCell ref="M35:N35"/>
    <mergeCell ref="B55:C55"/>
    <mergeCell ref="B56:C56"/>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24" t="s">
        <v>32</v>
      </c>
      <c r="C15" s="125"/>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24" t="s">
        <v>33</v>
      </c>
      <c r="C16" s="125"/>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24" t="s">
        <v>35</v>
      </c>
      <c r="C17" s="125"/>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24" t="s">
        <v>31</v>
      </c>
      <c r="C18" s="125"/>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24" t="s">
        <v>37</v>
      </c>
      <c r="C19" s="125"/>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26" t="s">
        <v>39</v>
      </c>
      <c r="C20" s="127"/>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34"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22"/>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35"/>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22"/>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35"/>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22"/>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35"/>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22"/>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35"/>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23"/>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24" t="s">
        <v>40</v>
      </c>
      <c r="C27" s="125"/>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32" t="s">
        <v>30</v>
      </c>
      <c r="C28" s="133"/>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19" t="s">
        <v>69</v>
      </c>
      <c r="C29" s="120"/>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30" t="s">
        <v>17</v>
      </c>
      <c r="C30" s="131"/>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28" t="s">
        <v>32</v>
      </c>
      <c r="C34" s="129"/>
      <c r="D34" s="42">
        <v>0</v>
      </c>
      <c r="E34" s="43">
        <v>0</v>
      </c>
      <c r="F34" s="43">
        <v>0</v>
      </c>
      <c r="G34" s="44">
        <v>0</v>
      </c>
      <c r="H34" s="44">
        <v>0</v>
      </c>
      <c r="I34" s="99">
        <v>0</v>
      </c>
      <c r="J34" s="99">
        <v>0</v>
      </c>
      <c r="K34" s="82">
        <f t="shared" ref="K34:K49" si="3">AVERAGE(F34:J34)</f>
        <v>0</v>
      </c>
      <c r="M34" s="128" t="s">
        <v>32</v>
      </c>
      <c r="N34" s="129"/>
      <c r="O34" s="42">
        <v>0</v>
      </c>
      <c r="P34" s="43">
        <v>0</v>
      </c>
      <c r="Q34" s="43">
        <v>0</v>
      </c>
      <c r="R34" s="44">
        <v>0</v>
      </c>
      <c r="S34" s="44">
        <v>0</v>
      </c>
      <c r="T34" s="99">
        <v>0</v>
      </c>
      <c r="U34" s="99">
        <v>0</v>
      </c>
      <c r="V34" s="82">
        <f t="shared" ref="V34:V49" si="4">AVERAGE(Q34:U34)</f>
        <v>0</v>
      </c>
    </row>
    <row r="35" spans="1:22" ht="14.25" customHeight="1" x14ac:dyDescent="0.2">
      <c r="A35" s="17" t="s">
        <v>0</v>
      </c>
      <c r="B35" s="124" t="s">
        <v>33</v>
      </c>
      <c r="C35" s="125"/>
      <c r="D35" s="86">
        <v>0</v>
      </c>
      <c r="E35" s="87">
        <v>0</v>
      </c>
      <c r="F35" s="87">
        <v>0</v>
      </c>
      <c r="G35" s="88">
        <v>0</v>
      </c>
      <c r="H35" s="88">
        <v>0</v>
      </c>
      <c r="I35" s="89">
        <v>0</v>
      </c>
      <c r="J35" s="89">
        <v>1</v>
      </c>
      <c r="K35" s="91">
        <f t="shared" si="3"/>
        <v>0.2</v>
      </c>
      <c r="M35" s="124" t="s">
        <v>33</v>
      </c>
      <c r="N35" s="125"/>
      <c r="O35" s="86">
        <v>0</v>
      </c>
      <c r="P35" s="87">
        <v>1</v>
      </c>
      <c r="Q35" s="87">
        <v>0</v>
      </c>
      <c r="R35" s="88">
        <v>0</v>
      </c>
      <c r="S35" s="88">
        <v>0</v>
      </c>
      <c r="T35" s="89">
        <v>0</v>
      </c>
      <c r="U35" s="89">
        <v>0</v>
      </c>
      <c r="V35" s="91">
        <f t="shared" si="4"/>
        <v>0</v>
      </c>
    </row>
    <row r="36" spans="1:22" ht="14.25" customHeight="1" x14ac:dyDescent="0.2">
      <c r="B36" s="124" t="s">
        <v>35</v>
      </c>
      <c r="C36" s="125"/>
      <c r="D36" s="86">
        <v>0</v>
      </c>
      <c r="E36" s="87">
        <v>0</v>
      </c>
      <c r="F36" s="87">
        <v>0</v>
      </c>
      <c r="G36" s="88">
        <v>0</v>
      </c>
      <c r="H36" s="88">
        <v>0</v>
      </c>
      <c r="I36" s="89">
        <v>0</v>
      </c>
      <c r="J36" s="89">
        <v>0</v>
      </c>
      <c r="K36" s="91">
        <f t="shared" si="3"/>
        <v>0</v>
      </c>
      <c r="M36" s="124" t="s">
        <v>35</v>
      </c>
      <c r="N36" s="125"/>
      <c r="O36" s="86">
        <v>0</v>
      </c>
      <c r="P36" s="87">
        <v>0</v>
      </c>
      <c r="Q36" s="87">
        <v>0</v>
      </c>
      <c r="R36" s="88">
        <v>0</v>
      </c>
      <c r="S36" s="88">
        <v>0</v>
      </c>
      <c r="T36" s="89">
        <v>0</v>
      </c>
      <c r="U36" s="89">
        <v>1</v>
      </c>
      <c r="V36" s="91">
        <f t="shared" si="4"/>
        <v>0.2</v>
      </c>
    </row>
    <row r="37" spans="1:22" ht="14.25" customHeight="1" x14ac:dyDescent="0.2">
      <c r="B37" s="124" t="s">
        <v>31</v>
      </c>
      <c r="C37" s="125"/>
      <c r="D37" s="86">
        <v>0</v>
      </c>
      <c r="E37" s="87">
        <v>0</v>
      </c>
      <c r="F37" s="87">
        <v>0</v>
      </c>
      <c r="G37" s="88">
        <v>0</v>
      </c>
      <c r="H37" s="88">
        <v>0</v>
      </c>
      <c r="I37" s="89">
        <v>0</v>
      </c>
      <c r="J37" s="89">
        <v>0</v>
      </c>
      <c r="K37" s="91">
        <f t="shared" si="3"/>
        <v>0</v>
      </c>
      <c r="M37" s="124" t="s">
        <v>31</v>
      </c>
      <c r="N37" s="125"/>
      <c r="O37" s="86">
        <v>1</v>
      </c>
      <c r="P37" s="87">
        <v>0</v>
      </c>
      <c r="Q37" s="87">
        <v>0</v>
      </c>
      <c r="R37" s="88">
        <v>1</v>
      </c>
      <c r="S37" s="88">
        <v>0</v>
      </c>
      <c r="T37" s="89">
        <v>0</v>
      </c>
      <c r="U37" s="89">
        <v>2</v>
      </c>
      <c r="V37" s="91">
        <f t="shared" si="4"/>
        <v>0.6</v>
      </c>
    </row>
    <row r="38" spans="1:22" ht="14.25" customHeight="1" x14ac:dyDescent="0.2">
      <c r="B38" s="124" t="s">
        <v>37</v>
      </c>
      <c r="C38" s="125"/>
      <c r="D38" s="86">
        <v>0</v>
      </c>
      <c r="E38" s="87">
        <v>0</v>
      </c>
      <c r="F38" s="87">
        <v>0</v>
      </c>
      <c r="G38" s="88">
        <v>0</v>
      </c>
      <c r="H38" s="88">
        <v>0</v>
      </c>
      <c r="I38" s="89">
        <v>0</v>
      </c>
      <c r="J38" s="89">
        <v>0</v>
      </c>
      <c r="K38" s="91">
        <f t="shared" si="3"/>
        <v>0</v>
      </c>
      <c r="M38" s="124" t="s">
        <v>37</v>
      </c>
      <c r="N38" s="125"/>
      <c r="O38" s="86">
        <v>0</v>
      </c>
      <c r="P38" s="87">
        <v>0</v>
      </c>
      <c r="Q38" s="87">
        <v>0</v>
      </c>
      <c r="R38" s="88">
        <v>0</v>
      </c>
      <c r="S38" s="88">
        <v>0</v>
      </c>
      <c r="T38" s="89">
        <v>0</v>
      </c>
      <c r="U38" s="89">
        <v>0</v>
      </c>
      <c r="V38" s="91">
        <f t="shared" si="4"/>
        <v>0</v>
      </c>
    </row>
    <row r="39" spans="1:22" ht="14.25" customHeight="1" x14ac:dyDescent="0.2">
      <c r="A39" s="13">
        <f>A34+1</f>
        <v>38</v>
      </c>
      <c r="B39" s="126" t="s">
        <v>39</v>
      </c>
      <c r="C39" s="127"/>
      <c r="D39" s="93">
        <v>0</v>
      </c>
      <c r="E39" s="94">
        <v>0</v>
      </c>
      <c r="F39" s="94">
        <v>0</v>
      </c>
      <c r="G39" s="95">
        <v>0</v>
      </c>
      <c r="H39" s="95">
        <v>0</v>
      </c>
      <c r="I39" s="96">
        <v>0</v>
      </c>
      <c r="J39" s="96">
        <v>0</v>
      </c>
      <c r="K39" s="98">
        <f t="shared" si="3"/>
        <v>0</v>
      </c>
      <c r="M39" s="126" t="s">
        <v>39</v>
      </c>
      <c r="N39" s="127"/>
      <c r="O39" s="93">
        <v>0</v>
      </c>
      <c r="P39" s="94">
        <v>0</v>
      </c>
      <c r="Q39" s="94">
        <v>0</v>
      </c>
      <c r="R39" s="95">
        <v>0</v>
      </c>
      <c r="S39" s="95">
        <v>0</v>
      </c>
      <c r="T39" s="96">
        <v>1</v>
      </c>
      <c r="U39" s="96">
        <v>0</v>
      </c>
      <c r="V39" s="98">
        <f t="shared" si="4"/>
        <v>0.2</v>
      </c>
    </row>
    <row r="40" spans="1:22" ht="14.25" customHeight="1" x14ac:dyDescent="0.2">
      <c r="A40" s="13"/>
      <c r="B40" s="121" t="s">
        <v>24</v>
      </c>
      <c r="C40" s="79" t="s">
        <v>25</v>
      </c>
      <c r="D40" s="67">
        <v>0</v>
      </c>
      <c r="E40" s="68">
        <v>0</v>
      </c>
      <c r="F40" s="68">
        <v>0</v>
      </c>
      <c r="G40" s="69">
        <v>1</v>
      </c>
      <c r="H40" s="69">
        <v>0</v>
      </c>
      <c r="I40" s="70">
        <v>0</v>
      </c>
      <c r="J40" s="70">
        <v>0</v>
      </c>
      <c r="K40" s="83">
        <f t="shared" si="3"/>
        <v>0.2</v>
      </c>
      <c r="M40" s="121" t="s">
        <v>24</v>
      </c>
      <c r="N40" s="79" t="s">
        <v>25</v>
      </c>
      <c r="O40" s="67">
        <v>0</v>
      </c>
      <c r="P40" s="68">
        <v>1</v>
      </c>
      <c r="Q40" s="68">
        <v>0</v>
      </c>
      <c r="R40" s="69">
        <v>2</v>
      </c>
      <c r="S40" s="69">
        <v>0</v>
      </c>
      <c r="T40" s="70">
        <v>0</v>
      </c>
      <c r="U40" s="70">
        <v>0</v>
      </c>
      <c r="V40" s="83">
        <f t="shared" si="4"/>
        <v>0.4</v>
      </c>
    </row>
    <row r="41" spans="1:22" ht="14.25" customHeight="1" x14ac:dyDescent="0.2">
      <c r="B41" s="122"/>
      <c r="C41" s="64" t="s">
        <v>26</v>
      </c>
      <c r="D41" s="24">
        <v>0</v>
      </c>
      <c r="E41" s="25">
        <v>0</v>
      </c>
      <c r="F41" s="25">
        <v>0</v>
      </c>
      <c r="G41" s="26">
        <v>0</v>
      </c>
      <c r="H41" s="26">
        <v>0</v>
      </c>
      <c r="I41" s="47">
        <v>0</v>
      </c>
      <c r="J41" s="47">
        <v>2</v>
      </c>
      <c r="K41" s="81">
        <f t="shared" si="3"/>
        <v>0.4</v>
      </c>
      <c r="M41" s="122"/>
      <c r="N41" s="64" t="s">
        <v>26</v>
      </c>
      <c r="O41" s="24">
        <v>0</v>
      </c>
      <c r="P41" s="25">
        <v>0</v>
      </c>
      <c r="Q41" s="25">
        <v>1</v>
      </c>
      <c r="R41" s="26">
        <v>0</v>
      </c>
      <c r="S41" s="26">
        <v>0</v>
      </c>
      <c r="T41" s="47">
        <v>0</v>
      </c>
      <c r="U41" s="47">
        <v>0</v>
      </c>
      <c r="V41" s="81">
        <f t="shared" si="4"/>
        <v>0.2</v>
      </c>
    </row>
    <row r="42" spans="1:22" ht="14.25" customHeight="1" x14ac:dyDescent="0.2">
      <c r="B42" s="122"/>
      <c r="C42" s="64" t="s">
        <v>27</v>
      </c>
      <c r="D42" s="24">
        <v>0</v>
      </c>
      <c r="E42" s="25">
        <v>0</v>
      </c>
      <c r="F42" s="25">
        <v>6</v>
      </c>
      <c r="G42" s="26">
        <v>0</v>
      </c>
      <c r="H42" s="26">
        <v>0</v>
      </c>
      <c r="I42" s="47">
        <v>0</v>
      </c>
      <c r="J42" s="47">
        <v>0</v>
      </c>
      <c r="K42" s="81">
        <f t="shared" si="3"/>
        <v>1.2</v>
      </c>
      <c r="M42" s="122"/>
      <c r="N42" s="64" t="s">
        <v>27</v>
      </c>
      <c r="O42" s="24">
        <v>0</v>
      </c>
      <c r="P42" s="25">
        <v>0</v>
      </c>
      <c r="Q42" s="25">
        <v>1</v>
      </c>
      <c r="R42" s="26">
        <v>0</v>
      </c>
      <c r="S42" s="26">
        <v>0</v>
      </c>
      <c r="T42" s="47">
        <v>0</v>
      </c>
      <c r="U42" s="47">
        <v>0</v>
      </c>
      <c r="V42" s="81">
        <f t="shared" si="4"/>
        <v>0.2</v>
      </c>
    </row>
    <row r="43" spans="1:22" ht="14.25" customHeight="1" x14ac:dyDescent="0.2">
      <c r="B43" s="122"/>
      <c r="C43" s="64" t="s">
        <v>28</v>
      </c>
      <c r="D43" s="24">
        <v>0</v>
      </c>
      <c r="E43" s="25">
        <v>0</v>
      </c>
      <c r="F43" s="25">
        <v>0</v>
      </c>
      <c r="G43" s="26">
        <v>0</v>
      </c>
      <c r="H43" s="26">
        <v>0</v>
      </c>
      <c r="I43" s="47">
        <v>0</v>
      </c>
      <c r="J43" s="47">
        <v>0</v>
      </c>
      <c r="K43" s="81">
        <f t="shared" si="3"/>
        <v>0</v>
      </c>
      <c r="M43" s="122"/>
      <c r="N43" s="64" t="s">
        <v>28</v>
      </c>
      <c r="O43" s="24">
        <v>1</v>
      </c>
      <c r="P43" s="25">
        <v>3</v>
      </c>
      <c r="Q43" s="25">
        <v>0</v>
      </c>
      <c r="R43" s="26">
        <v>0</v>
      </c>
      <c r="S43" s="26">
        <v>0</v>
      </c>
      <c r="T43" s="47">
        <v>0</v>
      </c>
      <c r="U43" s="47">
        <v>0</v>
      </c>
      <c r="V43" s="81">
        <f t="shared" si="4"/>
        <v>0</v>
      </c>
    </row>
    <row r="44" spans="1:22" ht="14.25" customHeight="1" x14ac:dyDescent="0.2">
      <c r="B44" s="122"/>
      <c r="C44" s="65" t="s">
        <v>44</v>
      </c>
      <c r="D44" s="32">
        <v>0</v>
      </c>
      <c r="E44" s="33">
        <v>0</v>
      </c>
      <c r="F44" s="33">
        <v>0</v>
      </c>
      <c r="G44" s="34">
        <v>0</v>
      </c>
      <c r="H44" s="34">
        <v>0</v>
      </c>
      <c r="I44" s="55">
        <v>0</v>
      </c>
      <c r="J44" s="55">
        <v>0</v>
      </c>
      <c r="K44" s="82">
        <f t="shared" si="3"/>
        <v>0</v>
      </c>
      <c r="M44" s="122"/>
      <c r="N44" s="65" t="s">
        <v>42</v>
      </c>
      <c r="O44" s="32">
        <v>0</v>
      </c>
      <c r="P44" s="33">
        <v>0</v>
      </c>
      <c r="Q44" s="33">
        <v>0</v>
      </c>
      <c r="R44" s="34">
        <v>0</v>
      </c>
      <c r="S44" s="34">
        <v>0</v>
      </c>
      <c r="T44" s="55">
        <v>0</v>
      </c>
      <c r="U44" s="55">
        <v>0</v>
      </c>
      <c r="V44" s="82">
        <f t="shared" si="4"/>
        <v>0</v>
      </c>
    </row>
    <row r="45" spans="1:22" ht="14.25" customHeight="1" x14ac:dyDescent="0.2">
      <c r="B45" s="123"/>
      <c r="C45" s="66" t="s">
        <v>18</v>
      </c>
      <c r="D45" s="56">
        <v>0</v>
      </c>
      <c r="E45" s="57">
        <v>0</v>
      </c>
      <c r="F45" s="57">
        <v>6</v>
      </c>
      <c r="G45" s="58">
        <v>1</v>
      </c>
      <c r="H45" s="58">
        <v>0</v>
      </c>
      <c r="I45" s="59">
        <v>0</v>
      </c>
      <c r="J45" s="72">
        <v>2</v>
      </c>
      <c r="K45" s="60">
        <f t="shared" si="3"/>
        <v>1.8</v>
      </c>
      <c r="M45" s="123"/>
      <c r="N45" s="66" t="s">
        <v>18</v>
      </c>
      <c r="O45" s="56">
        <v>1</v>
      </c>
      <c r="P45" s="57">
        <v>4</v>
      </c>
      <c r="Q45" s="57">
        <v>2</v>
      </c>
      <c r="R45" s="58">
        <v>2</v>
      </c>
      <c r="S45" s="58">
        <v>0</v>
      </c>
      <c r="T45" s="72">
        <v>0</v>
      </c>
      <c r="U45" s="72">
        <v>0</v>
      </c>
      <c r="V45" s="60">
        <f t="shared" si="4"/>
        <v>0.8</v>
      </c>
    </row>
    <row r="46" spans="1:22" ht="14.25" customHeight="1" x14ac:dyDescent="0.2">
      <c r="B46" s="128" t="s">
        <v>40</v>
      </c>
      <c r="C46" s="129"/>
      <c r="D46" s="42">
        <v>0</v>
      </c>
      <c r="E46" s="43">
        <v>0</v>
      </c>
      <c r="F46" s="43">
        <v>0</v>
      </c>
      <c r="G46" s="44">
        <v>0</v>
      </c>
      <c r="H46" s="44">
        <v>0</v>
      </c>
      <c r="I46" s="55">
        <v>0</v>
      </c>
      <c r="J46" s="55">
        <v>0</v>
      </c>
      <c r="K46" s="82">
        <f t="shared" si="3"/>
        <v>0</v>
      </c>
      <c r="M46" s="128" t="s">
        <v>40</v>
      </c>
      <c r="N46" s="129"/>
      <c r="O46" s="42">
        <v>0</v>
      </c>
      <c r="P46" s="43">
        <v>0</v>
      </c>
      <c r="Q46" s="43">
        <v>0</v>
      </c>
      <c r="R46" s="44">
        <v>0</v>
      </c>
      <c r="S46" s="44">
        <v>1</v>
      </c>
      <c r="T46" s="55">
        <v>0</v>
      </c>
      <c r="U46" s="55">
        <v>0</v>
      </c>
      <c r="V46" s="82">
        <f t="shared" si="4"/>
        <v>0.2</v>
      </c>
    </row>
    <row r="47" spans="1:22" ht="14.25" customHeight="1" thickBot="1" x14ac:dyDescent="0.25">
      <c r="A47" s="13"/>
      <c r="B47" s="132" t="s">
        <v>30</v>
      </c>
      <c r="C47" s="133"/>
      <c r="D47" s="67">
        <v>0</v>
      </c>
      <c r="E47" s="68">
        <v>0</v>
      </c>
      <c r="F47" s="68">
        <v>0</v>
      </c>
      <c r="G47" s="69">
        <v>0</v>
      </c>
      <c r="H47" s="69">
        <v>0</v>
      </c>
      <c r="I47" s="70">
        <v>0</v>
      </c>
      <c r="J47" s="70">
        <v>0</v>
      </c>
      <c r="K47" s="91">
        <f t="shared" si="3"/>
        <v>0</v>
      </c>
      <c r="M47" s="132" t="s">
        <v>30</v>
      </c>
      <c r="N47" s="133"/>
      <c r="O47" s="67">
        <v>0</v>
      </c>
      <c r="P47" s="68">
        <v>0</v>
      </c>
      <c r="Q47" s="68">
        <v>0</v>
      </c>
      <c r="R47" s="69">
        <v>0</v>
      </c>
      <c r="S47" s="69">
        <v>0</v>
      </c>
      <c r="T47" s="70">
        <v>0</v>
      </c>
      <c r="U47" s="70">
        <v>0</v>
      </c>
      <c r="V47" s="91">
        <f t="shared" si="4"/>
        <v>0</v>
      </c>
    </row>
    <row r="48" spans="1:22" ht="16.5" customHeight="1" thickBot="1" x14ac:dyDescent="0.25">
      <c r="A48" s="17" t="s">
        <v>8</v>
      </c>
      <c r="B48" s="119" t="s">
        <v>69</v>
      </c>
      <c r="C48" s="120"/>
      <c r="D48" s="85" t="s">
        <v>48</v>
      </c>
      <c r="E48" s="84" t="s">
        <v>48</v>
      </c>
      <c r="F48" s="103">
        <v>0</v>
      </c>
      <c r="G48" s="104">
        <v>0</v>
      </c>
      <c r="H48" s="104">
        <v>0</v>
      </c>
      <c r="I48" s="105">
        <v>0</v>
      </c>
      <c r="J48" s="105">
        <v>1</v>
      </c>
      <c r="K48" s="80">
        <f t="shared" si="3"/>
        <v>0.2</v>
      </c>
      <c r="M48" s="119" t="s">
        <v>69</v>
      </c>
      <c r="N48" s="120"/>
      <c r="O48" s="85">
        <v>1</v>
      </c>
      <c r="P48" s="84">
        <v>1</v>
      </c>
      <c r="Q48" s="103">
        <v>0</v>
      </c>
      <c r="R48" s="104">
        <v>1</v>
      </c>
      <c r="S48" s="104">
        <v>1</v>
      </c>
      <c r="T48" s="105">
        <v>1</v>
      </c>
      <c r="U48" s="105">
        <v>3</v>
      </c>
      <c r="V48" s="80">
        <f t="shared" si="4"/>
        <v>1.2</v>
      </c>
    </row>
    <row r="49" spans="1:24" ht="14.25" customHeight="1" thickBot="1" x14ac:dyDescent="0.25">
      <c r="B49" s="130" t="s">
        <v>17</v>
      </c>
      <c r="C49" s="131"/>
      <c r="D49" s="51">
        <v>0</v>
      </c>
      <c r="E49" s="51">
        <v>0</v>
      </c>
      <c r="F49" s="51">
        <v>6</v>
      </c>
      <c r="G49" s="51">
        <v>1</v>
      </c>
      <c r="H49" s="51">
        <v>0</v>
      </c>
      <c r="I49" s="51">
        <v>0</v>
      </c>
      <c r="J49" s="51">
        <v>3</v>
      </c>
      <c r="K49" s="80">
        <f t="shared" si="3"/>
        <v>2</v>
      </c>
      <c r="M49" s="130" t="s">
        <v>17</v>
      </c>
      <c r="N49" s="131"/>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36"/>
      <c r="N50" s="136"/>
      <c r="O50" s="136"/>
      <c r="P50" s="136"/>
      <c r="Q50" s="136"/>
      <c r="R50" s="136"/>
      <c r="S50" s="136"/>
      <c r="T50" s="136"/>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28" t="s">
        <v>32</v>
      </c>
      <c r="C53" s="129"/>
      <c r="D53" s="42">
        <v>0</v>
      </c>
      <c r="E53" s="43">
        <v>1</v>
      </c>
      <c r="F53" s="43">
        <v>0</v>
      </c>
      <c r="G53" s="44">
        <v>0</v>
      </c>
      <c r="H53" s="44">
        <v>1</v>
      </c>
      <c r="I53" s="99">
        <v>1</v>
      </c>
      <c r="J53" s="99">
        <v>0</v>
      </c>
      <c r="K53" s="82">
        <f t="shared" ref="K53:K68" si="5">AVERAGE(F53:J53)</f>
        <v>0.4</v>
      </c>
      <c r="M53" s="128" t="s">
        <v>32</v>
      </c>
      <c r="N53" s="129"/>
      <c r="O53" s="18">
        <v>0</v>
      </c>
      <c r="P53" s="19">
        <v>1</v>
      </c>
      <c r="Q53" s="43">
        <v>0</v>
      </c>
      <c r="R53" s="44">
        <v>0</v>
      </c>
      <c r="S53" s="44">
        <v>0</v>
      </c>
      <c r="T53" s="99">
        <v>0</v>
      </c>
      <c r="U53" s="99">
        <v>0</v>
      </c>
      <c r="V53" s="82">
        <f t="shared" ref="V53:V68" si="6">AVERAGE(Q53:U53)</f>
        <v>0</v>
      </c>
    </row>
    <row r="54" spans="1:24" ht="14.25" customHeight="1" x14ac:dyDescent="0.2">
      <c r="A54" s="17" t="s">
        <v>9</v>
      </c>
      <c r="B54" s="124" t="s">
        <v>33</v>
      </c>
      <c r="C54" s="125"/>
      <c r="D54" s="86">
        <v>1</v>
      </c>
      <c r="E54" s="87">
        <v>2</v>
      </c>
      <c r="F54" s="87">
        <v>2</v>
      </c>
      <c r="G54" s="88">
        <v>2</v>
      </c>
      <c r="H54" s="88">
        <v>0</v>
      </c>
      <c r="I54" s="89">
        <v>1</v>
      </c>
      <c r="J54" s="89">
        <v>2</v>
      </c>
      <c r="K54" s="91">
        <f t="shared" si="5"/>
        <v>1.4</v>
      </c>
      <c r="M54" s="124" t="s">
        <v>33</v>
      </c>
      <c r="N54" s="125"/>
      <c r="O54" s="18">
        <v>0</v>
      </c>
      <c r="P54" s="19">
        <v>0</v>
      </c>
      <c r="Q54" s="87">
        <v>0</v>
      </c>
      <c r="R54" s="88">
        <v>0</v>
      </c>
      <c r="S54" s="88">
        <v>1</v>
      </c>
      <c r="T54" s="89">
        <v>0</v>
      </c>
      <c r="U54" s="89">
        <v>0</v>
      </c>
      <c r="V54" s="91">
        <f t="shared" si="6"/>
        <v>0.2</v>
      </c>
    </row>
    <row r="55" spans="1:24" ht="14.25" customHeight="1" x14ac:dyDescent="0.2">
      <c r="A55" s="17"/>
      <c r="B55" s="124" t="s">
        <v>35</v>
      </c>
      <c r="C55" s="125"/>
      <c r="D55" s="86">
        <v>0</v>
      </c>
      <c r="E55" s="87">
        <v>0</v>
      </c>
      <c r="F55" s="87">
        <v>2</v>
      </c>
      <c r="G55" s="88">
        <v>0</v>
      </c>
      <c r="H55" s="88">
        <v>0</v>
      </c>
      <c r="I55" s="89">
        <v>0</v>
      </c>
      <c r="J55" s="89">
        <v>0</v>
      </c>
      <c r="K55" s="91">
        <f t="shared" si="5"/>
        <v>0.4</v>
      </c>
      <c r="M55" s="124" t="s">
        <v>35</v>
      </c>
      <c r="N55" s="125"/>
      <c r="O55" s="18">
        <v>0</v>
      </c>
      <c r="P55" s="19">
        <v>0</v>
      </c>
      <c r="Q55" s="87">
        <v>0</v>
      </c>
      <c r="R55" s="88">
        <v>0</v>
      </c>
      <c r="S55" s="88">
        <v>0</v>
      </c>
      <c r="T55" s="89">
        <v>0</v>
      </c>
      <c r="U55" s="89">
        <v>0</v>
      </c>
      <c r="V55" s="91">
        <f t="shared" si="6"/>
        <v>0</v>
      </c>
    </row>
    <row r="56" spans="1:24" ht="14.25" customHeight="1" x14ac:dyDescent="0.2">
      <c r="B56" s="124" t="s">
        <v>31</v>
      </c>
      <c r="C56" s="125"/>
      <c r="D56" s="86">
        <v>0</v>
      </c>
      <c r="E56" s="87">
        <v>0</v>
      </c>
      <c r="F56" s="87">
        <v>1</v>
      </c>
      <c r="G56" s="88">
        <v>1</v>
      </c>
      <c r="H56" s="88">
        <v>0</v>
      </c>
      <c r="I56" s="89">
        <v>0</v>
      </c>
      <c r="J56" s="89">
        <v>0</v>
      </c>
      <c r="K56" s="91">
        <f t="shared" si="5"/>
        <v>0.4</v>
      </c>
      <c r="M56" s="124" t="s">
        <v>31</v>
      </c>
      <c r="N56" s="125"/>
      <c r="O56" s="18">
        <v>1</v>
      </c>
      <c r="P56" s="19">
        <v>0</v>
      </c>
      <c r="Q56" s="87">
        <v>1</v>
      </c>
      <c r="R56" s="88">
        <v>1</v>
      </c>
      <c r="S56" s="88">
        <v>0</v>
      </c>
      <c r="T56" s="89">
        <v>0</v>
      </c>
      <c r="U56" s="89">
        <v>0</v>
      </c>
      <c r="V56" s="91">
        <f t="shared" si="6"/>
        <v>0.4</v>
      </c>
    </row>
    <row r="57" spans="1:24" ht="14.25" customHeight="1" x14ac:dyDescent="0.2">
      <c r="B57" s="124" t="s">
        <v>37</v>
      </c>
      <c r="C57" s="125"/>
      <c r="D57" s="86">
        <v>0</v>
      </c>
      <c r="E57" s="87">
        <v>0</v>
      </c>
      <c r="F57" s="87">
        <v>0</v>
      </c>
      <c r="G57" s="88">
        <v>0</v>
      </c>
      <c r="H57" s="88">
        <v>0</v>
      </c>
      <c r="I57" s="89">
        <v>1</v>
      </c>
      <c r="J57" s="89">
        <v>0</v>
      </c>
      <c r="K57" s="91">
        <f t="shared" si="5"/>
        <v>0.2</v>
      </c>
      <c r="M57" s="124" t="s">
        <v>37</v>
      </c>
      <c r="N57" s="125"/>
      <c r="O57" s="24">
        <v>0</v>
      </c>
      <c r="P57" s="25">
        <v>0</v>
      </c>
      <c r="Q57" s="87">
        <v>0</v>
      </c>
      <c r="R57" s="88">
        <v>0</v>
      </c>
      <c r="S57" s="88">
        <v>0</v>
      </c>
      <c r="T57" s="89">
        <v>0</v>
      </c>
      <c r="U57" s="89">
        <v>0</v>
      </c>
      <c r="V57" s="91">
        <f t="shared" si="6"/>
        <v>0</v>
      </c>
    </row>
    <row r="58" spans="1:24" ht="14.25" customHeight="1" x14ac:dyDescent="0.2">
      <c r="A58" s="13">
        <f>A53+1</f>
        <v>40</v>
      </c>
      <c r="B58" s="126" t="s">
        <v>39</v>
      </c>
      <c r="C58" s="127"/>
      <c r="D58" s="93">
        <v>0</v>
      </c>
      <c r="E58" s="94">
        <v>0</v>
      </c>
      <c r="F58" s="94">
        <v>0</v>
      </c>
      <c r="G58" s="95">
        <v>0</v>
      </c>
      <c r="H58" s="95">
        <v>0</v>
      </c>
      <c r="I58" s="96">
        <v>0</v>
      </c>
      <c r="J58" s="96">
        <v>0</v>
      </c>
      <c r="K58" s="98">
        <f t="shared" si="5"/>
        <v>0</v>
      </c>
      <c r="M58" s="126" t="s">
        <v>39</v>
      </c>
      <c r="N58" s="127"/>
      <c r="O58" s="49">
        <v>0</v>
      </c>
      <c r="P58" s="50">
        <v>0</v>
      </c>
      <c r="Q58" s="94">
        <v>0</v>
      </c>
      <c r="R58" s="95">
        <v>0</v>
      </c>
      <c r="S58" s="95">
        <v>0</v>
      </c>
      <c r="T58" s="96">
        <v>0</v>
      </c>
      <c r="U58" s="96">
        <v>0</v>
      </c>
      <c r="V58" s="98">
        <f t="shared" si="6"/>
        <v>0</v>
      </c>
    </row>
    <row r="59" spans="1:24" ht="14.25" customHeight="1" x14ac:dyDescent="0.2">
      <c r="A59" s="13"/>
      <c r="B59" s="121" t="s">
        <v>24</v>
      </c>
      <c r="C59" s="79" t="s">
        <v>25</v>
      </c>
      <c r="D59" s="67">
        <v>0</v>
      </c>
      <c r="E59" s="68">
        <v>0</v>
      </c>
      <c r="F59" s="68">
        <v>1</v>
      </c>
      <c r="G59" s="69">
        <v>1</v>
      </c>
      <c r="H59" s="69">
        <v>0</v>
      </c>
      <c r="I59" s="70">
        <v>0</v>
      </c>
      <c r="J59" s="70">
        <v>1</v>
      </c>
      <c r="K59" s="83">
        <f t="shared" si="5"/>
        <v>0.6</v>
      </c>
      <c r="M59" s="121" t="s">
        <v>24</v>
      </c>
      <c r="N59" s="79" t="s">
        <v>25</v>
      </c>
      <c r="O59" s="67">
        <v>3</v>
      </c>
      <c r="P59" s="68">
        <v>0</v>
      </c>
      <c r="Q59" s="68">
        <v>0</v>
      </c>
      <c r="R59" s="69">
        <v>0</v>
      </c>
      <c r="S59" s="69">
        <v>0</v>
      </c>
      <c r="T59" s="70">
        <v>0</v>
      </c>
      <c r="U59" s="70">
        <v>1</v>
      </c>
      <c r="V59" s="83">
        <f t="shared" si="6"/>
        <v>0.2</v>
      </c>
    </row>
    <row r="60" spans="1:24" ht="14.25" customHeight="1" x14ac:dyDescent="0.2">
      <c r="B60" s="122"/>
      <c r="C60" s="64" t="s">
        <v>26</v>
      </c>
      <c r="D60" s="24">
        <v>0</v>
      </c>
      <c r="E60" s="25">
        <v>1</v>
      </c>
      <c r="F60" s="25">
        <v>2</v>
      </c>
      <c r="G60" s="26">
        <v>1</v>
      </c>
      <c r="H60" s="26">
        <v>0</v>
      </c>
      <c r="I60" s="47">
        <v>0</v>
      </c>
      <c r="J60" s="47">
        <v>0</v>
      </c>
      <c r="K60" s="81">
        <f t="shared" si="5"/>
        <v>0.6</v>
      </c>
      <c r="M60" s="122"/>
      <c r="N60" s="64" t="s">
        <v>26</v>
      </c>
      <c r="O60" s="24">
        <v>0</v>
      </c>
      <c r="P60" s="25">
        <v>0</v>
      </c>
      <c r="Q60" s="25">
        <v>0</v>
      </c>
      <c r="R60" s="26">
        <v>0</v>
      </c>
      <c r="S60" s="26">
        <v>0</v>
      </c>
      <c r="T60" s="47">
        <v>0</v>
      </c>
      <c r="U60" s="47">
        <v>0</v>
      </c>
      <c r="V60" s="81">
        <f t="shared" si="6"/>
        <v>0</v>
      </c>
    </row>
    <row r="61" spans="1:24" ht="14.25" customHeight="1" x14ac:dyDescent="0.2">
      <c r="B61" s="122"/>
      <c r="C61" s="64" t="s">
        <v>27</v>
      </c>
      <c r="D61" s="24">
        <v>0</v>
      </c>
      <c r="E61" s="25">
        <v>0</v>
      </c>
      <c r="F61" s="25">
        <v>1</v>
      </c>
      <c r="G61" s="26">
        <v>9</v>
      </c>
      <c r="H61" s="26">
        <v>0</v>
      </c>
      <c r="I61" s="47">
        <v>0</v>
      </c>
      <c r="J61" s="47">
        <v>0</v>
      </c>
      <c r="K61" s="81">
        <f t="shared" si="5"/>
        <v>2</v>
      </c>
      <c r="M61" s="122"/>
      <c r="N61" s="64" t="s">
        <v>27</v>
      </c>
      <c r="O61" s="24">
        <v>0</v>
      </c>
      <c r="P61" s="25">
        <v>1</v>
      </c>
      <c r="Q61" s="25">
        <v>0</v>
      </c>
      <c r="R61" s="26">
        <v>1</v>
      </c>
      <c r="S61" s="26">
        <v>2</v>
      </c>
      <c r="T61" s="47">
        <v>0</v>
      </c>
      <c r="U61" s="47">
        <v>2</v>
      </c>
      <c r="V61" s="81">
        <f t="shared" si="6"/>
        <v>1</v>
      </c>
    </row>
    <row r="62" spans="1:24" ht="14.25" customHeight="1" x14ac:dyDescent="0.2">
      <c r="B62" s="122"/>
      <c r="C62" s="64" t="s">
        <v>28</v>
      </c>
      <c r="D62" s="24">
        <v>37</v>
      </c>
      <c r="E62" s="25">
        <v>0</v>
      </c>
      <c r="F62" s="25">
        <v>0</v>
      </c>
      <c r="G62" s="26">
        <v>0</v>
      </c>
      <c r="H62" s="26">
        <v>0</v>
      </c>
      <c r="I62" s="47">
        <v>0</v>
      </c>
      <c r="J62" s="47">
        <v>0</v>
      </c>
      <c r="K62" s="81">
        <f t="shared" si="5"/>
        <v>0</v>
      </c>
      <c r="M62" s="122"/>
      <c r="N62" s="64" t="s">
        <v>28</v>
      </c>
      <c r="O62" s="24">
        <v>0</v>
      </c>
      <c r="P62" s="25">
        <v>0</v>
      </c>
      <c r="Q62" s="25">
        <v>0</v>
      </c>
      <c r="R62" s="26">
        <v>0</v>
      </c>
      <c r="S62" s="26">
        <v>0</v>
      </c>
      <c r="T62" s="47">
        <v>0</v>
      </c>
      <c r="U62" s="47">
        <v>0</v>
      </c>
      <c r="V62" s="81">
        <f t="shared" si="6"/>
        <v>0</v>
      </c>
    </row>
    <row r="63" spans="1:24" ht="14.25" customHeight="1" x14ac:dyDescent="0.2">
      <c r="B63" s="122"/>
      <c r="C63" s="65" t="s">
        <v>44</v>
      </c>
      <c r="D63" s="32">
        <v>0</v>
      </c>
      <c r="E63" s="33">
        <v>0</v>
      </c>
      <c r="F63" s="33">
        <v>0</v>
      </c>
      <c r="G63" s="34">
        <v>0</v>
      </c>
      <c r="H63" s="34">
        <v>0</v>
      </c>
      <c r="I63" s="55">
        <v>0</v>
      </c>
      <c r="J63" s="55">
        <v>0</v>
      </c>
      <c r="K63" s="82">
        <f t="shared" si="5"/>
        <v>0</v>
      </c>
      <c r="M63" s="122"/>
      <c r="N63" s="65" t="s">
        <v>44</v>
      </c>
      <c r="O63" s="32">
        <v>0</v>
      </c>
      <c r="P63" s="33">
        <v>0</v>
      </c>
      <c r="Q63" s="33">
        <v>0</v>
      </c>
      <c r="R63" s="34">
        <v>0</v>
      </c>
      <c r="S63" s="34">
        <v>0</v>
      </c>
      <c r="T63" s="55">
        <v>0</v>
      </c>
      <c r="U63" s="55">
        <v>0</v>
      </c>
      <c r="V63" s="82">
        <f t="shared" si="6"/>
        <v>0</v>
      </c>
    </row>
    <row r="64" spans="1:24" ht="14.25" customHeight="1" x14ac:dyDescent="0.2">
      <c r="B64" s="123"/>
      <c r="C64" s="66" t="s">
        <v>18</v>
      </c>
      <c r="D64" s="56">
        <v>37</v>
      </c>
      <c r="E64" s="57">
        <v>1</v>
      </c>
      <c r="F64" s="57">
        <v>4</v>
      </c>
      <c r="G64" s="58">
        <v>11</v>
      </c>
      <c r="H64" s="58">
        <v>0</v>
      </c>
      <c r="I64" s="59">
        <v>0</v>
      </c>
      <c r="J64" s="72">
        <v>1</v>
      </c>
      <c r="K64" s="60">
        <f t="shared" si="5"/>
        <v>3.2</v>
      </c>
      <c r="M64" s="123"/>
      <c r="N64" s="66" t="s">
        <v>18</v>
      </c>
      <c r="O64" s="56">
        <v>3</v>
      </c>
      <c r="P64" s="57">
        <v>1</v>
      </c>
      <c r="Q64" s="57">
        <v>0</v>
      </c>
      <c r="R64" s="58">
        <v>1</v>
      </c>
      <c r="S64" s="58">
        <v>2</v>
      </c>
      <c r="T64" s="59">
        <v>0</v>
      </c>
      <c r="U64" s="72">
        <v>3</v>
      </c>
      <c r="V64" s="60">
        <f t="shared" si="6"/>
        <v>1.2</v>
      </c>
    </row>
    <row r="65" spans="1:24" ht="14.25" customHeight="1" x14ac:dyDescent="0.2">
      <c r="B65" s="128" t="s">
        <v>40</v>
      </c>
      <c r="C65" s="129"/>
      <c r="D65" s="42">
        <v>1</v>
      </c>
      <c r="E65" s="43">
        <v>0</v>
      </c>
      <c r="F65" s="43">
        <v>0</v>
      </c>
      <c r="G65" s="44">
        <v>0</v>
      </c>
      <c r="H65" s="44">
        <v>0</v>
      </c>
      <c r="I65" s="55">
        <v>1</v>
      </c>
      <c r="J65" s="55">
        <v>0</v>
      </c>
      <c r="K65" s="82">
        <f t="shared" si="5"/>
        <v>0.2</v>
      </c>
      <c r="M65" s="128" t="s">
        <v>40</v>
      </c>
      <c r="N65" s="129"/>
      <c r="O65" s="42">
        <v>0</v>
      </c>
      <c r="P65" s="43">
        <v>0</v>
      </c>
      <c r="Q65" s="43">
        <v>0</v>
      </c>
      <c r="R65" s="44">
        <v>0</v>
      </c>
      <c r="S65" s="44">
        <v>0</v>
      </c>
      <c r="T65" s="55">
        <v>0</v>
      </c>
      <c r="U65" s="55">
        <v>0</v>
      </c>
      <c r="V65" s="82">
        <f t="shared" si="6"/>
        <v>0</v>
      </c>
    </row>
    <row r="66" spans="1:24" ht="14.25" customHeight="1" thickBot="1" x14ac:dyDescent="0.25">
      <c r="A66" s="13"/>
      <c r="B66" s="132" t="s">
        <v>30</v>
      </c>
      <c r="C66" s="133"/>
      <c r="D66" s="67">
        <v>0</v>
      </c>
      <c r="E66" s="68">
        <v>0</v>
      </c>
      <c r="F66" s="68">
        <v>0</v>
      </c>
      <c r="G66" s="69">
        <v>0</v>
      </c>
      <c r="H66" s="69">
        <v>0</v>
      </c>
      <c r="I66" s="70">
        <v>0</v>
      </c>
      <c r="J66" s="70">
        <v>0</v>
      </c>
      <c r="K66" s="91">
        <f t="shared" si="5"/>
        <v>0</v>
      </c>
      <c r="M66" s="132" t="s">
        <v>30</v>
      </c>
      <c r="N66" s="133"/>
      <c r="O66" s="67">
        <v>0</v>
      </c>
      <c r="P66" s="68">
        <v>0</v>
      </c>
      <c r="Q66" s="68">
        <v>0</v>
      </c>
      <c r="R66" s="69">
        <v>0</v>
      </c>
      <c r="S66" s="69">
        <v>0</v>
      </c>
      <c r="T66" s="70">
        <v>0</v>
      </c>
      <c r="U66" s="70">
        <v>0</v>
      </c>
      <c r="V66" s="91">
        <f t="shared" si="6"/>
        <v>0</v>
      </c>
    </row>
    <row r="67" spans="1:24" ht="16.5" customHeight="1" thickBot="1" x14ac:dyDescent="0.25">
      <c r="A67" s="17" t="s">
        <v>10</v>
      </c>
      <c r="B67" s="119" t="s">
        <v>69</v>
      </c>
      <c r="C67" s="120"/>
      <c r="D67" s="85">
        <v>2</v>
      </c>
      <c r="E67" s="84">
        <v>3</v>
      </c>
      <c r="F67" s="103">
        <v>5</v>
      </c>
      <c r="G67" s="104">
        <v>3</v>
      </c>
      <c r="H67" s="104">
        <v>1</v>
      </c>
      <c r="I67" s="105">
        <v>4</v>
      </c>
      <c r="J67" s="105">
        <v>2</v>
      </c>
      <c r="K67" s="80">
        <f t="shared" si="5"/>
        <v>3</v>
      </c>
      <c r="M67" s="119" t="s">
        <v>69</v>
      </c>
      <c r="N67" s="120"/>
      <c r="O67" s="85">
        <v>1</v>
      </c>
      <c r="P67" s="84">
        <v>1</v>
      </c>
      <c r="Q67" s="103">
        <v>1</v>
      </c>
      <c r="R67" s="104">
        <v>1</v>
      </c>
      <c r="S67" s="104">
        <v>1</v>
      </c>
      <c r="T67" s="105">
        <v>0</v>
      </c>
      <c r="U67" s="106">
        <v>0</v>
      </c>
      <c r="V67" s="80">
        <f t="shared" si="6"/>
        <v>0.6</v>
      </c>
    </row>
    <row r="68" spans="1:24" ht="14.25" customHeight="1" thickBot="1" x14ac:dyDescent="0.25">
      <c r="B68" s="130" t="s">
        <v>17</v>
      </c>
      <c r="C68" s="131"/>
      <c r="D68" s="51">
        <v>39</v>
      </c>
      <c r="E68" s="52">
        <v>4</v>
      </c>
      <c r="F68" s="52">
        <v>9</v>
      </c>
      <c r="G68" s="53">
        <v>14</v>
      </c>
      <c r="H68" s="53">
        <v>1</v>
      </c>
      <c r="I68" s="54">
        <v>4</v>
      </c>
      <c r="J68" s="54">
        <v>3</v>
      </c>
      <c r="K68" s="80">
        <f t="shared" si="5"/>
        <v>6.2</v>
      </c>
      <c r="M68" s="130" t="s">
        <v>17</v>
      </c>
      <c r="N68" s="131"/>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28" t="s">
        <v>32</v>
      </c>
      <c r="C72" s="129"/>
      <c r="D72" s="42">
        <v>0</v>
      </c>
      <c r="E72" s="43">
        <v>0</v>
      </c>
      <c r="F72" s="43">
        <v>0</v>
      </c>
      <c r="G72" s="44">
        <v>0</v>
      </c>
      <c r="H72" s="44">
        <v>0</v>
      </c>
      <c r="I72" s="99">
        <v>0</v>
      </c>
      <c r="J72" s="99">
        <v>0</v>
      </c>
      <c r="K72" s="82">
        <f t="shared" ref="K72:K87" si="7">AVERAGE(F72:J72)</f>
        <v>0</v>
      </c>
      <c r="M72" s="128" t="s">
        <v>32</v>
      </c>
      <c r="N72" s="129"/>
      <c r="O72" s="42">
        <v>0</v>
      </c>
      <c r="P72" s="43">
        <v>0</v>
      </c>
      <c r="Q72" s="43">
        <v>0</v>
      </c>
      <c r="R72" s="44">
        <v>1</v>
      </c>
      <c r="S72" s="44">
        <v>0</v>
      </c>
      <c r="T72" s="99">
        <v>0</v>
      </c>
      <c r="U72" s="99">
        <v>0</v>
      </c>
      <c r="V72" s="82">
        <f t="shared" ref="V72:V87" si="8">AVERAGE(Q72:U72)</f>
        <v>0.2</v>
      </c>
    </row>
    <row r="73" spans="1:24" ht="14.25" customHeight="1" x14ac:dyDescent="0.2">
      <c r="A73" s="17" t="s">
        <v>11</v>
      </c>
      <c r="B73" s="124" t="s">
        <v>33</v>
      </c>
      <c r="C73" s="125"/>
      <c r="D73" s="86">
        <v>0</v>
      </c>
      <c r="E73" s="87">
        <v>0</v>
      </c>
      <c r="F73" s="87">
        <v>0</v>
      </c>
      <c r="G73" s="88">
        <v>0</v>
      </c>
      <c r="H73" s="88">
        <v>0</v>
      </c>
      <c r="I73" s="89">
        <v>0</v>
      </c>
      <c r="J73" s="89">
        <v>0</v>
      </c>
      <c r="K73" s="91">
        <f t="shared" si="7"/>
        <v>0</v>
      </c>
      <c r="M73" s="124" t="s">
        <v>33</v>
      </c>
      <c r="N73" s="125"/>
      <c r="O73" s="86">
        <v>1</v>
      </c>
      <c r="P73" s="87">
        <v>1</v>
      </c>
      <c r="Q73" s="87">
        <v>1</v>
      </c>
      <c r="R73" s="88">
        <v>0</v>
      </c>
      <c r="S73" s="88">
        <v>0</v>
      </c>
      <c r="T73" s="89">
        <v>0</v>
      </c>
      <c r="U73" s="89">
        <v>0</v>
      </c>
      <c r="V73" s="91">
        <f t="shared" si="8"/>
        <v>0.2</v>
      </c>
    </row>
    <row r="74" spans="1:24" ht="14.25" customHeight="1" x14ac:dyDescent="0.2">
      <c r="A74" s="17"/>
      <c r="B74" s="124" t="s">
        <v>35</v>
      </c>
      <c r="C74" s="125"/>
      <c r="D74" s="86">
        <v>0</v>
      </c>
      <c r="E74" s="87">
        <v>0</v>
      </c>
      <c r="F74" s="87">
        <v>0</v>
      </c>
      <c r="G74" s="88">
        <v>0</v>
      </c>
      <c r="H74" s="88">
        <v>0</v>
      </c>
      <c r="I74" s="89">
        <v>0</v>
      </c>
      <c r="J74" s="89">
        <v>0</v>
      </c>
      <c r="K74" s="91">
        <f t="shared" si="7"/>
        <v>0</v>
      </c>
      <c r="M74" s="124" t="s">
        <v>35</v>
      </c>
      <c r="N74" s="125"/>
      <c r="O74" s="86">
        <v>0</v>
      </c>
      <c r="P74" s="87">
        <v>0</v>
      </c>
      <c r="Q74" s="87">
        <v>0</v>
      </c>
      <c r="R74" s="88">
        <v>0</v>
      </c>
      <c r="S74" s="88">
        <v>0</v>
      </c>
      <c r="T74" s="89">
        <v>0</v>
      </c>
      <c r="U74" s="89">
        <v>0</v>
      </c>
      <c r="V74" s="91">
        <f t="shared" si="8"/>
        <v>0</v>
      </c>
    </row>
    <row r="75" spans="1:24" ht="14.25" customHeight="1" x14ac:dyDescent="0.2">
      <c r="B75" s="124" t="s">
        <v>31</v>
      </c>
      <c r="C75" s="125"/>
      <c r="D75" s="86">
        <v>0</v>
      </c>
      <c r="E75" s="87">
        <v>0</v>
      </c>
      <c r="F75" s="87">
        <v>0</v>
      </c>
      <c r="G75" s="88">
        <v>0</v>
      </c>
      <c r="H75" s="88">
        <v>0</v>
      </c>
      <c r="I75" s="89">
        <v>0</v>
      </c>
      <c r="J75" s="89">
        <v>0</v>
      </c>
      <c r="K75" s="91">
        <f t="shared" si="7"/>
        <v>0</v>
      </c>
      <c r="M75" s="124" t="s">
        <v>31</v>
      </c>
      <c r="N75" s="125"/>
      <c r="O75" s="86">
        <v>0</v>
      </c>
      <c r="P75" s="87">
        <v>0</v>
      </c>
      <c r="Q75" s="87">
        <v>0</v>
      </c>
      <c r="R75" s="88">
        <v>0</v>
      </c>
      <c r="S75" s="88">
        <v>0</v>
      </c>
      <c r="T75" s="89">
        <v>0</v>
      </c>
      <c r="U75" s="89">
        <v>0</v>
      </c>
      <c r="V75" s="91">
        <f t="shared" si="8"/>
        <v>0</v>
      </c>
    </row>
    <row r="76" spans="1:24" ht="14.25" customHeight="1" x14ac:dyDescent="0.2">
      <c r="B76" s="124" t="s">
        <v>37</v>
      </c>
      <c r="C76" s="125"/>
      <c r="D76" s="86">
        <v>0</v>
      </c>
      <c r="E76" s="87">
        <v>0</v>
      </c>
      <c r="F76" s="87">
        <v>0</v>
      </c>
      <c r="G76" s="88">
        <v>0</v>
      </c>
      <c r="H76" s="88">
        <v>0</v>
      </c>
      <c r="I76" s="89">
        <v>0</v>
      </c>
      <c r="J76" s="89">
        <v>0</v>
      </c>
      <c r="K76" s="91">
        <f t="shared" si="7"/>
        <v>0</v>
      </c>
      <c r="M76" s="124" t="s">
        <v>37</v>
      </c>
      <c r="N76" s="125"/>
      <c r="O76" s="86">
        <v>0</v>
      </c>
      <c r="P76" s="87">
        <v>0</v>
      </c>
      <c r="Q76" s="87">
        <v>0</v>
      </c>
      <c r="R76" s="88">
        <v>0</v>
      </c>
      <c r="S76" s="88">
        <v>0</v>
      </c>
      <c r="T76" s="89">
        <v>0</v>
      </c>
      <c r="U76" s="89">
        <v>1</v>
      </c>
      <c r="V76" s="91">
        <f t="shared" si="8"/>
        <v>0.2</v>
      </c>
    </row>
    <row r="77" spans="1:24" ht="14.25" customHeight="1" x14ac:dyDescent="0.2">
      <c r="A77" s="13">
        <f>A72+1</f>
        <v>42</v>
      </c>
      <c r="B77" s="126" t="s">
        <v>39</v>
      </c>
      <c r="C77" s="127"/>
      <c r="D77" s="93">
        <v>0</v>
      </c>
      <c r="E77" s="94">
        <v>0</v>
      </c>
      <c r="F77" s="94">
        <v>0</v>
      </c>
      <c r="G77" s="95">
        <v>0</v>
      </c>
      <c r="H77" s="95">
        <v>0</v>
      </c>
      <c r="I77" s="96">
        <v>0</v>
      </c>
      <c r="J77" s="96">
        <v>0</v>
      </c>
      <c r="K77" s="98">
        <f t="shared" si="7"/>
        <v>0</v>
      </c>
      <c r="M77" s="126" t="s">
        <v>39</v>
      </c>
      <c r="N77" s="127"/>
      <c r="O77" s="93">
        <v>0</v>
      </c>
      <c r="P77" s="94">
        <v>0</v>
      </c>
      <c r="Q77" s="94">
        <v>0</v>
      </c>
      <c r="R77" s="95">
        <v>0</v>
      </c>
      <c r="S77" s="95">
        <v>0</v>
      </c>
      <c r="T77" s="96">
        <v>0</v>
      </c>
      <c r="U77" s="96">
        <v>0</v>
      </c>
      <c r="V77" s="98">
        <f t="shared" si="8"/>
        <v>0</v>
      </c>
    </row>
    <row r="78" spans="1:24" ht="14.25" customHeight="1" x14ac:dyDescent="0.2">
      <c r="A78" s="13"/>
      <c r="B78" s="121" t="s">
        <v>24</v>
      </c>
      <c r="C78" s="79" t="s">
        <v>25</v>
      </c>
      <c r="D78" s="67">
        <v>0</v>
      </c>
      <c r="E78" s="68">
        <v>0</v>
      </c>
      <c r="F78" s="68">
        <v>0</v>
      </c>
      <c r="G78" s="69">
        <v>1</v>
      </c>
      <c r="H78" s="69">
        <v>0</v>
      </c>
      <c r="I78" s="70">
        <v>0</v>
      </c>
      <c r="J78" s="70">
        <v>0</v>
      </c>
      <c r="K78" s="83">
        <f t="shared" si="7"/>
        <v>0.2</v>
      </c>
      <c r="M78" s="121" t="s">
        <v>24</v>
      </c>
      <c r="N78" s="79" t="s">
        <v>25</v>
      </c>
      <c r="O78" s="67">
        <v>0</v>
      </c>
      <c r="P78" s="68">
        <v>0</v>
      </c>
      <c r="Q78" s="68">
        <v>0</v>
      </c>
      <c r="R78" s="69">
        <v>0</v>
      </c>
      <c r="S78" s="69">
        <v>1</v>
      </c>
      <c r="T78" s="70">
        <v>0</v>
      </c>
      <c r="U78" s="70">
        <v>0</v>
      </c>
      <c r="V78" s="83">
        <f t="shared" si="8"/>
        <v>0.2</v>
      </c>
    </row>
    <row r="79" spans="1:24" ht="14.25" customHeight="1" x14ac:dyDescent="0.2">
      <c r="B79" s="122"/>
      <c r="C79" s="64" t="s">
        <v>26</v>
      </c>
      <c r="D79" s="24">
        <v>0</v>
      </c>
      <c r="E79" s="25">
        <v>0</v>
      </c>
      <c r="F79" s="25">
        <v>0</v>
      </c>
      <c r="G79" s="26">
        <v>0</v>
      </c>
      <c r="H79" s="26">
        <v>0</v>
      </c>
      <c r="I79" s="47">
        <v>0</v>
      </c>
      <c r="J79" s="47">
        <v>0</v>
      </c>
      <c r="K79" s="81">
        <f t="shared" si="7"/>
        <v>0</v>
      </c>
      <c r="M79" s="122"/>
      <c r="N79" s="64" t="s">
        <v>26</v>
      </c>
      <c r="O79" s="24">
        <v>0</v>
      </c>
      <c r="P79" s="25">
        <v>0</v>
      </c>
      <c r="Q79" s="25">
        <v>0</v>
      </c>
      <c r="R79" s="26">
        <v>0</v>
      </c>
      <c r="S79" s="26">
        <v>0</v>
      </c>
      <c r="T79" s="47">
        <v>0</v>
      </c>
      <c r="U79" s="47">
        <v>1</v>
      </c>
      <c r="V79" s="81">
        <f t="shared" si="8"/>
        <v>0.2</v>
      </c>
    </row>
    <row r="80" spans="1:24" ht="14.25" customHeight="1" x14ac:dyDescent="0.2">
      <c r="B80" s="122"/>
      <c r="C80" s="64" t="s">
        <v>27</v>
      </c>
      <c r="D80" s="24">
        <v>0</v>
      </c>
      <c r="E80" s="25">
        <v>0</v>
      </c>
      <c r="F80" s="25">
        <v>0</v>
      </c>
      <c r="G80" s="26">
        <v>0</v>
      </c>
      <c r="H80" s="26">
        <v>0</v>
      </c>
      <c r="I80" s="47">
        <v>0</v>
      </c>
      <c r="J80" s="47">
        <v>0</v>
      </c>
      <c r="K80" s="81">
        <f t="shared" si="7"/>
        <v>0</v>
      </c>
      <c r="M80" s="122"/>
      <c r="N80" s="64" t="s">
        <v>27</v>
      </c>
      <c r="O80" s="24">
        <v>0</v>
      </c>
      <c r="P80" s="25">
        <v>0</v>
      </c>
      <c r="Q80" s="25">
        <v>0</v>
      </c>
      <c r="R80" s="26">
        <v>0</v>
      </c>
      <c r="S80" s="26">
        <v>0</v>
      </c>
      <c r="T80" s="47">
        <v>0</v>
      </c>
      <c r="U80" s="47">
        <v>0</v>
      </c>
      <c r="V80" s="81">
        <f t="shared" si="8"/>
        <v>0</v>
      </c>
    </row>
    <row r="81" spans="1:24" ht="14.25" customHeight="1" x14ac:dyDescent="0.2">
      <c r="B81" s="122"/>
      <c r="C81" s="64" t="s">
        <v>28</v>
      </c>
      <c r="D81" s="24">
        <v>0</v>
      </c>
      <c r="E81" s="25">
        <v>0</v>
      </c>
      <c r="F81" s="25">
        <v>0</v>
      </c>
      <c r="G81" s="26">
        <v>0</v>
      </c>
      <c r="H81" s="26">
        <v>0</v>
      </c>
      <c r="I81" s="47">
        <v>0</v>
      </c>
      <c r="J81" s="47">
        <v>0</v>
      </c>
      <c r="K81" s="81">
        <f t="shared" si="7"/>
        <v>0</v>
      </c>
      <c r="M81" s="122"/>
      <c r="N81" s="64" t="s">
        <v>28</v>
      </c>
      <c r="O81" s="24">
        <v>0</v>
      </c>
      <c r="P81" s="25">
        <v>0</v>
      </c>
      <c r="Q81" s="25">
        <v>0</v>
      </c>
      <c r="R81" s="26">
        <v>0</v>
      </c>
      <c r="S81" s="26">
        <v>0</v>
      </c>
      <c r="T81" s="47">
        <v>0</v>
      </c>
      <c r="U81" s="47">
        <v>0</v>
      </c>
      <c r="V81" s="81">
        <f t="shared" si="8"/>
        <v>0</v>
      </c>
    </row>
    <row r="82" spans="1:24" ht="14.25" customHeight="1" x14ac:dyDescent="0.2">
      <c r="B82" s="122"/>
      <c r="C82" s="65" t="s">
        <v>44</v>
      </c>
      <c r="D82" s="32">
        <v>0</v>
      </c>
      <c r="E82" s="33">
        <v>0</v>
      </c>
      <c r="F82" s="33">
        <v>0</v>
      </c>
      <c r="G82" s="34">
        <v>0</v>
      </c>
      <c r="H82" s="34">
        <v>0</v>
      </c>
      <c r="I82" s="55">
        <v>0</v>
      </c>
      <c r="J82" s="55">
        <v>0</v>
      </c>
      <c r="K82" s="82">
        <f t="shared" si="7"/>
        <v>0</v>
      </c>
      <c r="M82" s="122"/>
      <c r="N82" s="65" t="s">
        <v>44</v>
      </c>
      <c r="O82" s="32">
        <v>0</v>
      </c>
      <c r="P82" s="33">
        <v>0</v>
      </c>
      <c r="Q82" s="33">
        <v>0</v>
      </c>
      <c r="R82" s="34">
        <v>0</v>
      </c>
      <c r="S82" s="34">
        <v>0</v>
      </c>
      <c r="T82" s="55">
        <v>0</v>
      </c>
      <c r="U82" s="55">
        <v>0</v>
      </c>
      <c r="V82" s="82">
        <f t="shared" si="8"/>
        <v>0</v>
      </c>
    </row>
    <row r="83" spans="1:24" ht="14.25" customHeight="1" x14ac:dyDescent="0.2">
      <c r="B83" s="123"/>
      <c r="C83" s="66" t="s">
        <v>18</v>
      </c>
      <c r="D83" s="56" t="s">
        <v>47</v>
      </c>
      <c r="E83" s="57" t="s">
        <v>47</v>
      </c>
      <c r="F83" s="57">
        <v>0</v>
      </c>
      <c r="G83" s="58">
        <v>1</v>
      </c>
      <c r="H83" s="58">
        <v>0</v>
      </c>
      <c r="I83" s="59">
        <v>0</v>
      </c>
      <c r="J83" s="59">
        <v>0</v>
      </c>
      <c r="K83" s="60">
        <f t="shared" si="7"/>
        <v>0.2</v>
      </c>
      <c r="M83" s="123"/>
      <c r="N83" s="66" t="s">
        <v>18</v>
      </c>
      <c r="O83" s="56" t="s">
        <v>47</v>
      </c>
      <c r="P83" s="57" t="s">
        <v>47</v>
      </c>
      <c r="Q83" s="57">
        <v>0</v>
      </c>
      <c r="R83" s="58">
        <v>0</v>
      </c>
      <c r="S83" s="58">
        <v>1</v>
      </c>
      <c r="T83" s="59">
        <v>0</v>
      </c>
      <c r="U83" s="72">
        <v>1</v>
      </c>
      <c r="V83" s="60">
        <f t="shared" si="8"/>
        <v>0.4</v>
      </c>
    </row>
    <row r="84" spans="1:24" ht="14.25" customHeight="1" x14ac:dyDescent="0.2">
      <c r="B84" s="128" t="s">
        <v>40</v>
      </c>
      <c r="C84" s="129"/>
      <c r="D84" s="42">
        <v>0</v>
      </c>
      <c r="E84" s="43">
        <v>0</v>
      </c>
      <c r="F84" s="43">
        <v>0</v>
      </c>
      <c r="G84" s="44">
        <v>0</v>
      </c>
      <c r="H84" s="44">
        <v>0</v>
      </c>
      <c r="I84" s="55">
        <v>0</v>
      </c>
      <c r="J84" s="55">
        <v>0</v>
      </c>
      <c r="K84" s="82">
        <f t="shared" si="7"/>
        <v>0</v>
      </c>
      <c r="M84" s="128" t="s">
        <v>40</v>
      </c>
      <c r="N84" s="129"/>
      <c r="O84" s="42">
        <v>0</v>
      </c>
      <c r="P84" s="43">
        <v>0</v>
      </c>
      <c r="Q84" s="43">
        <v>0</v>
      </c>
      <c r="R84" s="44">
        <v>0</v>
      </c>
      <c r="S84" s="44">
        <v>0</v>
      </c>
      <c r="T84" s="55">
        <v>0</v>
      </c>
      <c r="U84" s="55">
        <v>0</v>
      </c>
      <c r="V84" s="82">
        <f t="shared" si="8"/>
        <v>0</v>
      </c>
    </row>
    <row r="85" spans="1:24" ht="14.25" customHeight="1" thickBot="1" x14ac:dyDescent="0.25">
      <c r="A85" s="13"/>
      <c r="B85" s="132" t="s">
        <v>30</v>
      </c>
      <c r="C85" s="133"/>
      <c r="D85" s="67">
        <v>0</v>
      </c>
      <c r="E85" s="68">
        <v>0</v>
      </c>
      <c r="F85" s="68">
        <v>0</v>
      </c>
      <c r="G85" s="69">
        <v>0</v>
      </c>
      <c r="H85" s="69">
        <v>0</v>
      </c>
      <c r="I85" s="70">
        <v>0</v>
      </c>
      <c r="J85" s="70">
        <v>0</v>
      </c>
      <c r="K85" s="91">
        <f t="shared" si="7"/>
        <v>0</v>
      </c>
      <c r="M85" s="132" t="s">
        <v>30</v>
      </c>
      <c r="N85" s="133"/>
      <c r="O85" s="67">
        <v>0</v>
      </c>
      <c r="P85" s="68">
        <v>0</v>
      </c>
      <c r="Q85" s="68">
        <v>0</v>
      </c>
      <c r="R85" s="69">
        <v>0</v>
      </c>
      <c r="S85" s="69">
        <v>0</v>
      </c>
      <c r="T85" s="70">
        <v>0</v>
      </c>
      <c r="U85" s="70">
        <v>0</v>
      </c>
      <c r="V85" s="91">
        <f t="shared" si="8"/>
        <v>0</v>
      </c>
    </row>
    <row r="86" spans="1:24" ht="16.5" customHeight="1" thickBot="1" x14ac:dyDescent="0.25">
      <c r="A86" s="17" t="s">
        <v>12</v>
      </c>
      <c r="B86" s="119" t="s">
        <v>69</v>
      </c>
      <c r="C86" s="120"/>
      <c r="D86" s="85" t="s">
        <v>48</v>
      </c>
      <c r="E86" s="84" t="s">
        <v>48</v>
      </c>
      <c r="F86" s="103">
        <v>0</v>
      </c>
      <c r="G86" s="104">
        <v>0</v>
      </c>
      <c r="H86" s="104">
        <v>0</v>
      </c>
      <c r="I86" s="105">
        <v>0</v>
      </c>
      <c r="J86" s="105">
        <v>0</v>
      </c>
      <c r="K86" s="107">
        <v>0</v>
      </c>
      <c r="M86" s="119" t="s">
        <v>69</v>
      </c>
      <c r="N86" s="120"/>
      <c r="O86" s="85">
        <v>1</v>
      </c>
      <c r="P86" s="84">
        <v>1</v>
      </c>
      <c r="Q86" s="103">
        <v>1</v>
      </c>
      <c r="R86" s="104">
        <v>1</v>
      </c>
      <c r="S86" s="104">
        <v>0</v>
      </c>
      <c r="T86" s="105">
        <v>0</v>
      </c>
      <c r="U86" s="105">
        <v>1</v>
      </c>
      <c r="V86" s="80">
        <f t="shared" si="8"/>
        <v>0.6</v>
      </c>
    </row>
    <row r="87" spans="1:24" ht="14.25" customHeight="1" thickBot="1" x14ac:dyDescent="0.25">
      <c r="B87" s="130" t="s">
        <v>17</v>
      </c>
      <c r="C87" s="131"/>
      <c r="D87" s="51">
        <v>0</v>
      </c>
      <c r="E87" s="52">
        <v>0</v>
      </c>
      <c r="F87" s="52">
        <v>0</v>
      </c>
      <c r="G87" s="53">
        <v>1</v>
      </c>
      <c r="H87" s="53">
        <v>0</v>
      </c>
      <c r="I87" s="54">
        <v>0</v>
      </c>
      <c r="J87" s="54">
        <v>0</v>
      </c>
      <c r="K87" s="80">
        <f t="shared" si="7"/>
        <v>0.2</v>
      </c>
      <c r="M87" s="130" t="s">
        <v>17</v>
      </c>
      <c r="N87" s="131"/>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24" t="s">
        <v>32</v>
      </c>
      <c r="C91" s="125"/>
      <c r="D91" s="86">
        <v>0</v>
      </c>
      <c r="E91" s="87">
        <v>0</v>
      </c>
      <c r="F91" s="87">
        <v>0</v>
      </c>
      <c r="G91" s="88">
        <v>1</v>
      </c>
      <c r="H91" s="88">
        <v>0</v>
      </c>
      <c r="I91" s="89">
        <v>0</v>
      </c>
      <c r="J91" s="89">
        <v>0</v>
      </c>
      <c r="K91" s="91">
        <f t="shared" ref="K91:K106" si="9">AVERAGE(F91:J91)</f>
        <v>0.2</v>
      </c>
      <c r="M91" s="124" t="s">
        <v>32</v>
      </c>
      <c r="N91" s="125"/>
      <c r="O91" s="86">
        <v>0</v>
      </c>
      <c r="P91" s="87">
        <v>0</v>
      </c>
      <c r="Q91" s="87">
        <v>0</v>
      </c>
      <c r="R91" s="88">
        <v>0</v>
      </c>
      <c r="S91" s="88">
        <v>0</v>
      </c>
      <c r="T91" s="89">
        <v>0</v>
      </c>
      <c r="U91" s="89">
        <v>0</v>
      </c>
      <c r="V91" s="91">
        <f t="shared" ref="V91:V106" si="10">AVERAGE(Q91:U91)</f>
        <v>0</v>
      </c>
    </row>
    <row r="92" spans="1:24" ht="14.25" customHeight="1" x14ac:dyDescent="0.2">
      <c r="A92" s="17" t="s">
        <v>13</v>
      </c>
      <c r="B92" s="124" t="s">
        <v>33</v>
      </c>
      <c r="C92" s="125"/>
      <c r="D92" s="86">
        <v>0</v>
      </c>
      <c r="E92" s="87">
        <v>0</v>
      </c>
      <c r="F92" s="87">
        <v>0</v>
      </c>
      <c r="G92" s="88">
        <v>1</v>
      </c>
      <c r="H92" s="88">
        <v>1</v>
      </c>
      <c r="I92" s="89">
        <v>0</v>
      </c>
      <c r="J92" s="89">
        <v>0</v>
      </c>
      <c r="K92" s="91">
        <f t="shared" si="9"/>
        <v>0.4</v>
      </c>
      <c r="M92" s="124" t="s">
        <v>33</v>
      </c>
      <c r="N92" s="125"/>
      <c r="O92" s="86">
        <v>0</v>
      </c>
      <c r="P92" s="87">
        <v>0</v>
      </c>
      <c r="Q92" s="87">
        <v>0</v>
      </c>
      <c r="R92" s="88">
        <v>1</v>
      </c>
      <c r="S92" s="88">
        <v>0</v>
      </c>
      <c r="T92" s="89">
        <v>0</v>
      </c>
      <c r="U92" s="89">
        <v>0</v>
      </c>
      <c r="V92" s="91">
        <f t="shared" si="10"/>
        <v>0.2</v>
      </c>
    </row>
    <row r="93" spans="1:24" ht="14.25" customHeight="1" x14ac:dyDescent="0.2">
      <c r="A93" s="17"/>
      <c r="B93" s="124" t="s">
        <v>35</v>
      </c>
      <c r="C93" s="125"/>
      <c r="D93" s="86">
        <v>0</v>
      </c>
      <c r="E93" s="87">
        <v>0</v>
      </c>
      <c r="F93" s="87">
        <v>0</v>
      </c>
      <c r="G93" s="88">
        <v>0</v>
      </c>
      <c r="H93" s="88">
        <v>0</v>
      </c>
      <c r="I93" s="89">
        <v>0</v>
      </c>
      <c r="J93" s="89">
        <v>0</v>
      </c>
      <c r="K93" s="91">
        <f t="shared" si="9"/>
        <v>0</v>
      </c>
      <c r="M93" s="124" t="s">
        <v>35</v>
      </c>
      <c r="N93" s="125"/>
      <c r="O93" s="86">
        <v>0</v>
      </c>
      <c r="P93" s="87">
        <v>0</v>
      </c>
      <c r="Q93" s="87">
        <v>0</v>
      </c>
      <c r="R93" s="88">
        <v>0</v>
      </c>
      <c r="S93" s="88">
        <v>0</v>
      </c>
      <c r="T93" s="89">
        <v>0</v>
      </c>
      <c r="U93" s="89">
        <v>0</v>
      </c>
      <c r="V93" s="91">
        <f t="shared" si="10"/>
        <v>0</v>
      </c>
    </row>
    <row r="94" spans="1:24" ht="14.25" customHeight="1" x14ac:dyDescent="0.2">
      <c r="B94" s="124" t="s">
        <v>31</v>
      </c>
      <c r="C94" s="125"/>
      <c r="D94" s="86">
        <v>0</v>
      </c>
      <c r="E94" s="87">
        <v>0</v>
      </c>
      <c r="F94" s="87">
        <v>0</v>
      </c>
      <c r="G94" s="88">
        <v>0</v>
      </c>
      <c r="H94" s="88">
        <v>0</v>
      </c>
      <c r="I94" s="89">
        <v>0</v>
      </c>
      <c r="J94" s="89">
        <v>0</v>
      </c>
      <c r="K94" s="91">
        <f t="shared" si="9"/>
        <v>0</v>
      </c>
      <c r="M94" s="124" t="s">
        <v>31</v>
      </c>
      <c r="N94" s="125"/>
      <c r="O94" s="86">
        <v>0</v>
      </c>
      <c r="P94" s="87">
        <v>0</v>
      </c>
      <c r="Q94" s="87">
        <v>0</v>
      </c>
      <c r="R94" s="88">
        <v>0</v>
      </c>
      <c r="S94" s="88">
        <v>0</v>
      </c>
      <c r="T94" s="89">
        <v>0</v>
      </c>
      <c r="U94" s="89">
        <v>0</v>
      </c>
      <c r="V94" s="91">
        <f t="shared" si="10"/>
        <v>0</v>
      </c>
    </row>
    <row r="95" spans="1:24" ht="14.25" customHeight="1" x14ac:dyDescent="0.2">
      <c r="B95" s="124" t="s">
        <v>37</v>
      </c>
      <c r="C95" s="125"/>
      <c r="D95" s="86">
        <v>0</v>
      </c>
      <c r="E95" s="87">
        <v>0</v>
      </c>
      <c r="F95" s="87">
        <v>0</v>
      </c>
      <c r="G95" s="88">
        <v>0</v>
      </c>
      <c r="H95" s="88">
        <v>0</v>
      </c>
      <c r="I95" s="89">
        <v>0</v>
      </c>
      <c r="J95" s="89">
        <v>0</v>
      </c>
      <c r="K95" s="91">
        <f t="shared" si="9"/>
        <v>0</v>
      </c>
      <c r="M95" s="124" t="s">
        <v>37</v>
      </c>
      <c r="N95" s="125"/>
      <c r="O95" s="86">
        <v>0</v>
      </c>
      <c r="P95" s="87">
        <v>0</v>
      </c>
      <c r="Q95" s="87">
        <v>0</v>
      </c>
      <c r="R95" s="88">
        <v>0</v>
      </c>
      <c r="S95" s="88">
        <v>0</v>
      </c>
      <c r="T95" s="89">
        <v>0</v>
      </c>
      <c r="U95" s="89">
        <v>0</v>
      </c>
      <c r="V95" s="91">
        <f t="shared" si="10"/>
        <v>0</v>
      </c>
    </row>
    <row r="96" spans="1:24" ht="14.25" customHeight="1" x14ac:dyDescent="0.2">
      <c r="A96" s="13">
        <f>A91+1</f>
        <v>44</v>
      </c>
      <c r="B96" s="126" t="s">
        <v>39</v>
      </c>
      <c r="C96" s="127"/>
      <c r="D96" s="93">
        <v>0</v>
      </c>
      <c r="E96" s="94">
        <v>0</v>
      </c>
      <c r="F96" s="94">
        <v>0</v>
      </c>
      <c r="G96" s="95">
        <v>0</v>
      </c>
      <c r="H96" s="95">
        <v>1</v>
      </c>
      <c r="I96" s="96">
        <v>0</v>
      </c>
      <c r="J96" s="96">
        <v>0</v>
      </c>
      <c r="K96" s="98">
        <f t="shared" si="9"/>
        <v>0.2</v>
      </c>
      <c r="M96" s="126" t="s">
        <v>39</v>
      </c>
      <c r="N96" s="127"/>
      <c r="O96" s="93">
        <v>0</v>
      </c>
      <c r="P96" s="94">
        <v>0</v>
      </c>
      <c r="Q96" s="94">
        <v>0</v>
      </c>
      <c r="R96" s="95">
        <v>0</v>
      </c>
      <c r="S96" s="95">
        <v>0</v>
      </c>
      <c r="T96" s="96">
        <v>0</v>
      </c>
      <c r="U96" s="96">
        <v>0</v>
      </c>
      <c r="V96" s="98">
        <f t="shared" si="10"/>
        <v>0</v>
      </c>
    </row>
    <row r="97" spans="1:24" ht="14.25" customHeight="1" x14ac:dyDescent="0.2">
      <c r="A97" s="13"/>
      <c r="B97" s="121" t="s">
        <v>24</v>
      </c>
      <c r="C97" s="79" t="s">
        <v>25</v>
      </c>
      <c r="D97" s="67">
        <v>0</v>
      </c>
      <c r="E97" s="68">
        <v>0</v>
      </c>
      <c r="F97" s="68">
        <v>2</v>
      </c>
      <c r="G97" s="69">
        <v>2</v>
      </c>
      <c r="H97" s="69">
        <v>0</v>
      </c>
      <c r="I97" s="70">
        <v>0</v>
      </c>
      <c r="J97" s="70">
        <v>0</v>
      </c>
      <c r="K97" s="83">
        <f t="shared" si="9"/>
        <v>0.8</v>
      </c>
      <c r="M97" s="121" t="s">
        <v>24</v>
      </c>
      <c r="N97" s="79" t="s">
        <v>25</v>
      </c>
      <c r="O97" s="67">
        <v>0</v>
      </c>
      <c r="P97" s="68">
        <v>0</v>
      </c>
      <c r="Q97" s="68">
        <v>0</v>
      </c>
      <c r="R97" s="69">
        <v>0</v>
      </c>
      <c r="S97" s="69">
        <v>0</v>
      </c>
      <c r="T97" s="70">
        <v>0</v>
      </c>
      <c r="U97" s="70">
        <v>0</v>
      </c>
      <c r="V97" s="83">
        <f t="shared" si="10"/>
        <v>0</v>
      </c>
    </row>
    <row r="98" spans="1:24" ht="14.25" customHeight="1" x14ac:dyDescent="0.2">
      <c r="B98" s="122"/>
      <c r="C98" s="64" t="s">
        <v>26</v>
      </c>
      <c r="D98" s="24">
        <v>0</v>
      </c>
      <c r="E98" s="25">
        <v>0</v>
      </c>
      <c r="F98" s="25">
        <v>0</v>
      </c>
      <c r="G98" s="26">
        <v>0</v>
      </c>
      <c r="H98" s="26">
        <v>0</v>
      </c>
      <c r="I98" s="47">
        <v>0</v>
      </c>
      <c r="J98" s="47">
        <v>0</v>
      </c>
      <c r="K98" s="81">
        <f t="shared" si="9"/>
        <v>0</v>
      </c>
      <c r="M98" s="122"/>
      <c r="N98" s="64" t="s">
        <v>26</v>
      </c>
      <c r="O98" s="24">
        <v>0</v>
      </c>
      <c r="P98" s="25">
        <v>0</v>
      </c>
      <c r="Q98" s="25">
        <v>0</v>
      </c>
      <c r="R98" s="26">
        <v>0</v>
      </c>
      <c r="S98" s="26">
        <v>1</v>
      </c>
      <c r="T98" s="47">
        <v>0</v>
      </c>
      <c r="U98" s="47">
        <v>0</v>
      </c>
      <c r="V98" s="81">
        <f t="shared" si="10"/>
        <v>0.2</v>
      </c>
    </row>
    <row r="99" spans="1:24" ht="14.25" customHeight="1" x14ac:dyDescent="0.2">
      <c r="B99" s="122"/>
      <c r="C99" s="64" t="s">
        <v>27</v>
      </c>
      <c r="D99" s="24">
        <v>1</v>
      </c>
      <c r="E99" s="25">
        <v>0</v>
      </c>
      <c r="F99" s="25">
        <v>1</v>
      </c>
      <c r="G99" s="26">
        <v>0</v>
      </c>
      <c r="H99" s="26">
        <v>0</v>
      </c>
      <c r="I99" s="47">
        <v>0</v>
      </c>
      <c r="J99" s="47">
        <v>0</v>
      </c>
      <c r="K99" s="81">
        <f t="shared" si="9"/>
        <v>0.2</v>
      </c>
      <c r="M99" s="122"/>
      <c r="N99" s="64" t="s">
        <v>27</v>
      </c>
      <c r="O99" s="24">
        <v>0</v>
      </c>
      <c r="P99" s="25">
        <v>0</v>
      </c>
      <c r="Q99" s="25">
        <v>0</v>
      </c>
      <c r="R99" s="26">
        <v>0</v>
      </c>
      <c r="S99" s="26">
        <v>0</v>
      </c>
      <c r="T99" s="47">
        <v>0</v>
      </c>
      <c r="U99" s="47">
        <v>0</v>
      </c>
      <c r="V99" s="81">
        <f t="shared" si="10"/>
        <v>0</v>
      </c>
    </row>
    <row r="100" spans="1:24" ht="14.25" customHeight="1" x14ac:dyDescent="0.2">
      <c r="B100" s="122"/>
      <c r="C100" s="64" t="s">
        <v>28</v>
      </c>
      <c r="D100" s="24">
        <v>0</v>
      </c>
      <c r="E100" s="25">
        <v>0</v>
      </c>
      <c r="F100" s="25">
        <v>0</v>
      </c>
      <c r="G100" s="26">
        <v>0</v>
      </c>
      <c r="H100" s="26">
        <v>0</v>
      </c>
      <c r="I100" s="47">
        <v>0</v>
      </c>
      <c r="J100" s="47">
        <v>1</v>
      </c>
      <c r="K100" s="81">
        <f t="shared" si="9"/>
        <v>0.2</v>
      </c>
      <c r="M100" s="122"/>
      <c r="N100" s="64" t="s">
        <v>28</v>
      </c>
      <c r="O100" s="24">
        <v>0</v>
      </c>
      <c r="P100" s="25">
        <v>0</v>
      </c>
      <c r="Q100" s="25">
        <v>0</v>
      </c>
      <c r="R100" s="26">
        <v>0</v>
      </c>
      <c r="S100" s="26">
        <v>0</v>
      </c>
      <c r="T100" s="47">
        <v>0</v>
      </c>
      <c r="U100" s="47">
        <v>0</v>
      </c>
      <c r="V100" s="81">
        <f t="shared" si="10"/>
        <v>0</v>
      </c>
    </row>
    <row r="101" spans="1:24" ht="14.25" customHeight="1" x14ac:dyDescent="0.2">
      <c r="B101" s="122"/>
      <c r="C101" s="65" t="s">
        <v>44</v>
      </c>
      <c r="D101" s="32">
        <v>0</v>
      </c>
      <c r="E101" s="33">
        <v>0</v>
      </c>
      <c r="F101" s="33">
        <v>0</v>
      </c>
      <c r="G101" s="34">
        <v>0</v>
      </c>
      <c r="H101" s="34">
        <v>0</v>
      </c>
      <c r="I101" s="55">
        <v>0</v>
      </c>
      <c r="J101" s="55">
        <v>0</v>
      </c>
      <c r="K101" s="82">
        <f t="shared" si="9"/>
        <v>0</v>
      </c>
      <c r="M101" s="122"/>
      <c r="N101" s="65" t="s">
        <v>44</v>
      </c>
      <c r="O101" s="32">
        <v>0</v>
      </c>
      <c r="P101" s="33">
        <v>0</v>
      </c>
      <c r="Q101" s="33">
        <v>0</v>
      </c>
      <c r="R101" s="34">
        <v>0</v>
      </c>
      <c r="S101" s="34">
        <v>0</v>
      </c>
      <c r="T101" s="55">
        <v>0</v>
      </c>
      <c r="U101" s="55">
        <v>0</v>
      </c>
      <c r="V101" s="82">
        <f t="shared" si="10"/>
        <v>0</v>
      </c>
    </row>
    <row r="102" spans="1:24" ht="14.25" customHeight="1" x14ac:dyDescent="0.2">
      <c r="B102" s="123"/>
      <c r="C102" s="66" t="s">
        <v>18</v>
      </c>
      <c r="D102" s="56">
        <v>1</v>
      </c>
      <c r="E102" s="57" t="s">
        <v>47</v>
      </c>
      <c r="F102" s="57">
        <v>3</v>
      </c>
      <c r="G102" s="58">
        <v>2</v>
      </c>
      <c r="H102" s="58">
        <v>0</v>
      </c>
      <c r="I102" s="59">
        <v>0</v>
      </c>
      <c r="J102" s="72">
        <v>1</v>
      </c>
      <c r="K102" s="60">
        <f t="shared" si="9"/>
        <v>1.2</v>
      </c>
      <c r="M102" s="123"/>
      <c r="N102" s="66" t="s">
        <v>18</v>
      </c>
      <c r="O102" s="56" t="s">
        <v>47</v>
      </c>
      <c r="P102" s="57" t="s">
        <v>47</v>
      </c>
      <c r="Q102" s="57">
        <v>0</v>
      </c>
      <c r="R102" s="58">
        <v>0</v>
      </c>
      <c r="S102" s="58">
        <v>1</v>
      </c>
      <c r="T102" s="59">
        <v>0</v>
      </c>
      <c r="U102" s="59">
        <v>0</v>
      </c>
      <c r="V102" s="60">
        <f t="shared" si="10"/>
        <v>0.2</v>
      </c>
    </row>
    <row r="103" spans="1:24" ht="14.25" customHeight="1" x14ac:dyDescent="0.2">
      <c r="B103" s="124" t="s">
        <v>40</v>
      </c>
      <c r="C103" s="125"/>
      <c r="D103" s="86">
        <v>0</v>
      </c>
      <c r="E103" s="87">
        <v>0</v>
      </c>
      <c r="F103" s="87">
        <v>0</v>
      </c>
      <c r="G103" s="88">
        <v>0</v>
      </c>
      <c r="H103" s="88">
        <v>0</v>
      </c>
      <c r="I103" s="89">
        <v>0</v>
      </c>
      <c r="J103" s="89">
        <v>0</v>
      </c>
      <c r="K103" s="91">
        <f t="shared" si="9"/>
        <v>0</v>
      </c>
      <c r="M103" s="124" t="s">
        <v>40</v>
      </c>
      <c r="N103" s="125"/>
      <c r="O103" s="86">
        <v>0</v>
      </c>
      <c r="P103" s="87">
        <v>0</v>
      </c>
      <c r="Q103" s="87">
        <v>0</v>
      </c>
      <c r="R103" s="88">
        <v>0</v>
      </c>
      <c r="S103" s="88">
        <v>0</v>
      </c>
      <c r="T103" s="89">
        <v>0</v>
      </c>
      <c r="U103" s="89">
        <v>0</v>
      </c>
      <c r="V103" s="91">
        <f t="shared" si="10"/>
        <v>0</v>
      </c>
    </row>
    <row r="104" spans="1:24" ht="14.25" customHeight="1" thickBot="1" x14ac:dyDescent="0.25">
      <c r="A104" s="13"/>
      <c r="B104" s="132" t="s">
        <v>30</v>
      </c>
      <c r="C104" s="133"/>
      <c r="D104" s="67">
        <v>0</v>
      </c>
      <c r="E104" s="68">
        <v>0</v>
      </c>
      <c r="F104" s="68">
        <v>0</v>
      </c>
      <c r="G104" s="69">
        <v>0</v>
      </c>
      <c r="H104" s="69">
        <v>0</v>
      </c>
      <c r="I104" s="70">
        <v>0</v>
      </c>
      <c r="J104" s="70">
        <v>1</v>
      </c>
      <c r="K104" s="91">
        <f t="shared" si="9"/>
        <v>0.2</v>
      </c>
      <c r="M104" s="132" t="s">
        <v>30</v>
      </c>
      <c r="N104" s="133"/>
      <c r="O104" s="67">
        <v>0</v>
      </c>
      <c r="P104" s="68">
        <v>0</v>
      </c>
      <c r="Q104" s="68">
        <v>0</v>
      </c>
      <c r="R104" s="69">
        <v>0</v>
      </c>
      <c r="S104" s="69">
        <v>0</v>
      </c>
      <c r="T104" s="70">
        <v>0</v>
      </c>
      <c r="U104" s="70">
        <v>0</v>
      </c>
      <c r="V104" s="91">
        <f t="shared" si="10"/>
        <v>0</v>
      </c>
    </row>
    <row r="105" spans="1:24" ht="16.5" customHeight="1" thickBot="1" x14ac:dyDescent="0.25">
      <c r="A105" s="17" t="s">
        <v>14</v>
      </c>
      <c r="B105" s="119" t="s">
        <v>69</v>
      </c>
      <c r="C105" s="120"/>
      <c r="D105" s="85">
        <v>1</v>
      </c>
      <c r="E105" s="84" t="s">
        <v>48</v>
      </c>
      <c r="F105" s="103">
        <v>0</v>
      </c>
      <c r="G105" s="104">
        <v>2</v>
      </c>
      <c r="H105" s="104">
        <v>2</v>
      </c>
      <c r="I105" s="105">
        <v>0</v>
      </c>
      <c r="J105" s="105">
        <v>1</v>
      </c>
      <c r="K105" s="80">
        <f t="shared" si="9"/>
        <v>1</v>
      </c>
      <c r="M105" s="119" t="s">
        <v>69</v>
      </c>
      <c r="N105" s="120"/>
      <c r="O105" s="85" t="s">
        <v>48</v>
      </c>
      <c r="P105" s="84" t="s">
        <v>48</v>
      </c>
      <c r="Q105" s="103">
        <v>0</v>
      </c>
      <c r="R105" s="104">
        <v>1</v>
      </c>
      <c r="S105" s="104">
        <v>0</v>
      </c>
      <c r="T105" s="105">
        <v>0</v>
      </c>
      <c r="U105" s="105">
        <v>0</v>
      </c>
      <c r="V105" s="80">
        <f t="shared" si="10"/>
        <v>0.2</v>
      </c>
    </row>
    <row r="106" spans="1:24" ht="14.25" customHeight="1" thickBot="1" x14ac:dyDescent="0.25">
      <c r="B106" s="130" t="s">
        <v>17</v>
      </c>
      <c r="C106" s="131"/>
      <c r="D106" s="51">
        <v>2</v>
      </c>
      <c r="E106" s="52">
        <v>0</v>
      </c>
      <c r="F106" s="52">
        <v>3</v>
      </c>
      <c r="G106" s="53">
        <v>4</v>
      </c>
      <c r="H106" s="53">
        <v>2</v>
      </c>
      <c r="I106" s="54">
        <v>0</v>
      </c>
      <c r="J106" s="54">
        <v>2</v>
      </c>
      <c r="K106" s="80">
        <f t="shared" si="9"/>
        <v>2.2000000000000002</v>
      </c>
      <c r="M106" s="130" t="s">
        <v>17</v>
      </c>
      <c r="N106" s="131"/>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24" t="s">
        <v>32</v>
      </c>
      <c r="C110" s="125"/>
      <c r="D110" s="86">
        <v>0</v>
      </c>
      <c r="E110" s="87">
        <v>1</v>
      </c>
      <c r="F110" s="87">
        <v>1</v>
      </c>
      <c r="G110" s="88">
        <v>0</v>
      </c>
      <c r="H110" s="88">
        <v>0</v>
      </c>
      <c r="I110" s="89">
        <v>0</v>
      </c>
      <c r="J110" s="89">
        <v>1</v>
      </c>
      <c r="K110" s="91">
        <f t="shared" ref="K110:K125" si="11">AVERAGE(F110:J110)</f>
        <v>0.4</v>
      </c>
      <c r="M110" s="124" t="s">
        <v>32</v>
      </c>
      <c r="N110" s="125"/>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24" t="s">
        <v>33</v>
      </c>
      <c r="C111" s="125"/>
      <c r="D111" s="86">
        <v>0</v>
      </c>
      <c r="E111" s="87">
        <v>0</v>
      </c>
      <c r="F111" s="87">
        <v>0</v>
      </c>
      <c r="G111" s="88">
        <v>0</v>
      </c>
      <c r="H111" s="88">
        <v>0</v>
      </c>
      <c r="I111" s="89">
        <v>0</v>
      </c>
      <c r="J111" s="89">
        <v>0</v>
      </c>
      <c r="K111" s="91">
        <f t="shared" si="11"/>
        <v>0</v>
      </c>
      <c r="M111" s="124" t="s">
        <v>33</v>
      </c>
      <c r="N111" s="125"/>
      <c r="O111" s="86">
        <v>0</v>
      </c>
      <c r="P111" s="87">
        <v>0</v>
      </c>
      <c r="Q111" s="87">
        <v>0</v>
      </c>
      <c r="R111" s="88">
        <v>0</v>
      </c>
      <c r="S111" s="88">
        <v>0</v>
      </c>
      <c r="T111" s="89">
        <v>0</v>
      </c>
      <c r="U111" s="89">
        <v>0</v>
      </c>
      <c r="V111" s="91">
        <f t="shared" si="12"/>
        <v>0</v>
      </c>
    </row>
    <row r="112" spans="1:24" ht="14.25" customHeight="1" x14ac:dyDescent="0.2">
      <c r="A112" s="17"/>
      <c r="B112" s="124" t="s">
        <v>35</v>
      </c>
      <c r="C112" s="125"/>
      <c r="D112" s="86">
        <v>0</v>
      </c>
      <c r="E112" s="87">
        <v>0</v>
      </c>
      <c r="F112" s="87">
        <v>0</v>
      </c>
      <c r="G112" s="88">
        <v>0</v>
      </c>
      <c r="H112" s="88">
        <v>0</v>
      </c>
      <c r="I112" s="89">
        <v>0</v>
      </c>
      <c r="J112" s="89">
        <v>0</v>
      </c>
      <c r="K112" s="91">
        <f t="shared" si="11"/>
        <v>0</v>
      </c>
      <c r="M112" s="124" t="s">
        <v>35</v>
      </c>
      <c r="N112" s="125"/>
      <c r="O112" s="86">
        <v>0</v>
      </c>
      <c r="P112" s="87">
        <v>0</v>
      </c>
      <c r="Q112" s="87">
        <v>0</v>
      </c>
      <c r="R112" s="88">
        <v>0</v>
      </c>
      <c r="S112" s="88">
        <v>0</v>
      </c>
      <c r="T112" s="89">
        <v>0</v>
      </c>
      <c r="U112" s="89">
        <v>0</v>
      </c>
      <c r="V112" s="91">
        <f t="shared" si="12"/>
        <v>0</v>
      </c>
    </row>
    <row r="113" spans="1:24" ht="14.25" customHeight="1" x14ac:dyDescent="0.2">
      <c r="B113" s="124" t="s">
        <v>31</v>
      </c>
      <c r="C113" s="125"/>
      <c r="D113" s="86">
        <v>0</v>
      </c>
      <c r="E113" s="87">
        <v>0</v>
      </c>
      <c r="F113" s="87">
        <v>0</v>
      </c>
      <c r="G113" s="88">
        <v>0</v>
      </c>
      <c r="H113" s="88">
        <v>0</v>
      </c>
      <c r="I113" s="89">
        <v>0</v>
      </c>
      <c r="J113" s="89">
        <v>1</v>
      </c>
      <c r="K113" s="91">
        <f t="shared" si="11"/>
        <v>0.2</v>
      </c>
      <c r="M113" s="124" t="s">
        <v>31</v>
      </c>
      <c r="N113" s="125"/>
      <c r="O113" s="86">
        <v>0</v>
      </c>
      <c r="P113" s="87">
        <v>0</v>
      </c>
      <c r="Q113" s="87">
        <v>0</v>
      </c>
      <c r="R113" s="88">
        <v>0</v>
      </c>
      <c r="S113" s="88">
        <v>0</v>
      </c>
      <c r="T113" s="89">
        <v>0</v>
      </c>
      <c r="U113" s="89">
        <v>0</v>
      </c>
      <c r="V113" s="91">
        <f t="shared" si="12"/>
        <v>0</v>
      </c>
    </row>
    <row r="114" spans="1:24" ht="14.25" customHeight="1" x14ac:dyDescent="0.2">
      <c r="B114" s="124" t="s">
        <v>37</v>
      </c>
      <c r="C114" s="125"/>
      <c r="D114" s="86">
        <v>0</v>
      </c>
      <c r="E114" s="87">
        <v>0</v>
      </c>
      <c r="F114" s="87">
        <v>0</v>
      </c>
      <c r="G114" s="88">
        <v>1</v>
      </c>
      <c r="H114" s="88">
        <v>0</v>
      </c>
      <c r="I114" s="89">
        <v>0</v>
      </c>
      <c r="J114" s="89">
        <v>0</v>
      </c>
      <c r="K114" s="91">
        <f t="shared" si="11"/>
        <v>0.2</v>
      </c>
      <c r="M114" s="124" t="s">
        <v>37</v>
      </c>
      <c r="N114" s="125"/>
      <c r="O114" s="86">
        <v>0</v>
      </c>
      <c r="P114" s="87">
        <v>0</v>
      </c>
      <c r="Q114" s="87">
        <v>0</v>
      </c>
      <c r="R114" s="88">
        <v>0</v>
      </c>
      <c r="S114" s="88">
        <v>0</v>
      </c>
      <c r="T114" s="89">
        <v>0</v>
      </c>
      <c r="U114" s="89">
        <v>0</v>
      </c>
      <c r="V114" s="91">
        <f t="shared" si="12"/>
        <v>0</v>
      </c>
    </row>
    <row r="115" spans="1:24" ht="14.25" customHeight="1" x14ac:dyDescent="0.2">
      <c r="A115" s="13">
        <f>A110+1</f>
        <v>46</v>
      </c>
      <c r="B115" s="126" t="s">
        <v>39</v>
      </c>
      <c r="C115" s="127"/>
      <c r="D115" s="93">
        <v>0</v>
      </c>
      <c r="E115" s="94">
        <v>0</v>
      </c>
      <c r="F115" s="94">
        <v>0</v>
      </c>
      <c r="G115" s="95">
        <v>0</v>
      </c>
      <c r="H115" s="95">
        <v>0</v>
      </c>
      <c r="I115" s="96">
        <v>0</v>
      </c>
      <c r="J115" s="96">
        <v>0</v>
      </c>
      <c r="K115" s="98">
        <f t="shared" si="11"/>
        <v>0</v>
      </c>
      <c r="M115" s="126" t="s">
        <v>39</v>
      </c>
      <c r="N115" s="127"/>
      <c r="O115" s="93">
        <v>0</v>
      </c>
      <c r="P115" s="94">
        <v>0</v>
      </c>
      <c r="Q115" s="94">
        <v>0</v>
      </c>
      <c r="R115" s="95">
        <v>0</v>
      </c>
      <c r="S115" s="95">
        <v>0</v>
      </c>
      <c r="T115" s="96">
        <v>0</v>
      </c>
      <c r="U115" s="96">
        <v>0</v>
      </c>
      <c r="V115" s="98">
        <f t="shared" si="12"/>
        <v>0</v>
      </c>
    </row>
    <row r="116" spans="1:24" ht="14.25" customHeight="1" x14ac:dyDescent="0.2">
      <c r="A116" s="13"/>
      <c r="B116" s="121" t="s">
        <v>24</v>
      </c>
      <c r="C116" s="79" t="s">
        <v>25</v>
      </c>
      <c r="D116" s="67">
        <v>0</v>
      </c>
      <c r="E116" s="68">
        <v>0</v>
      </c>
      <c r="F116" s="68">
        <v>0</v>
      </c>
      <c r="G116" s="69">
        <v>0</v>
      </c>
      <c r="H116" s="69">
        <v>1</v>
      </c>
      <c r="I116" s="70">
        <v>0</v>
      </c>
      <c r="J116" s="70">
        <v>0</v>
      </c>
      <c r="K116" s="83">
        <f t="shared" si="11"/>
        <v>0.2</v>
      </c>
      <c r="M116" s="121" t="s">
        <v>24</v>
      </c>
      <c r="N116" s="79" t="s">
        <v>25</v>
      </c>
      <c r="O116" s="67">
        <v>0</v>
      </c>
      <c r="P116" s="68">
        <v>0</v>
      </c>
      <c r="Q116" s="68">
        <v>1</v>
      </c>
      <c r="R116" s="69">
        <v>0</v>
      </c>
      <c r="S116" s="69">
        <v>0</v>
      </c>
      <c r="T116" s="70">
        <v>0</v>
      </c>
      <c r="U116" s="70">
        <v>1</v>
      </c>
      <c r="V116" s="83">
        <f t="shared" si="12"/>
        <v>0.4</v>
      </c>
    </row>
    <row r="117" spans="1:24" ht="14.25" customHeight="1" x14ac:dyDescent="0.2">
      <c r="B117" s="122"/>
      <c r="C117" s="64" t="s">
        <v>26</v>
      </c>
      <c r="D117" s="24">
        <v>0</v>
      </c>
      <c r="E117" s="25">
        <v>0</v>
      </c>
      <c r="F117" s="25">
        <v>0</v>
      </c>
      <c r="G117" s="26">
        <v>1</v>
      </c>
      <c r="H117" s="26">
        <v>0</v>
      </c>
      <c r="I117" s="47">
        <v>0</v>
      </c>
      <c r="J117" s="47">
        <v>0</v>
      </c>
      <c r="K117" s="81">
        <f t="shared" si="11"/>
        <v>0.2</v>
      </c>
      <c r="M117" s="122"/>
      <c r="N117" s="64" t="s">
        <v>26</v>
      </c>
      <c r="O117" s="24">
        <v>0</v>
      </c>
      <c r="P117" s="25">
        <v>2</v>
      </c>
      <c r="Q117" s="25">
        <v>1</v>
      </c>
      <c r="R117" s="26">
        <v>0</v>
      </c>
      <c r="S117" s="26">
        <v>0</v>
      </c>
      <c r="T117" s="47">
        <v>0</v>
      </c>
      <c r="U117" s="47">
        <v>0</v>
      </c>
      <c r="V117" s="81">
        <f t="shared" si="12"/>
        <v>0.2</v>
      </c>
    </row>
    <row r="118" spans="1:24" ht="14.25" customHeight="1" x14ac:dyDescent="0.2">
      <c r="B118" s="122"/>
      <c r="C118" s="64" t="s">
        <v>27</v>
      </c>
      <c r="D118" s="24">
        <v>0</v>
      </c>
      <c r="E118" s="25">
        <v>0</v>
      </c>
      <c r="F118" s="25">
        <v>0</v>
      </c>
      <c r="G118" s="26">
        <v>0</v>
      </c>
      <c r="H118" s="26">
        <v>0</v>
      </c>
      <c r="I118" s="47">
        <v>0</v>
      </c>
      <c r="J118" s="47">
        <v>0</v>
      </c>
      <c r="K118" s="81">
        <f t="shared" si="11"/>
        <v>0</v>
      </c>
      <c r="M118" s="122"/>
      <c r="N118" s="64" t="s">
        <v>27</v>
      </c>
      <c r="O118" s="24">
        <v>0</v>
      </c>
      <c r="P118" s="25">
        <v>0</v>
      </c>
      <c r="Q118" s="25">
        <v>0</v>
      </c>
      <c r="R118" s="26">
        <v>0</v>
      </c>
      <c r="S118" s="26">
        <v>0</v>
      </c>
      <c r="T118" s="47">
        <v>0</v>
      </c>
      <c r="U118" s="47">
        <v>0</v>
      </c>
      <c r="V118" s="81">
        <f t="shared" si="12"/>
        <v>0</v>
      </c>
    </row>
    <row r="119" spans="1:24" ht="14.25" customHeight="1" x14ac:dyDescent="0.2">
      <c r="B119" s="122"/>
      <c r="C119" s="64" t="s">
        <v>28</v>
      </c>
      <c r="D119" s="24">
        <v>0</v>
      </c>
      <c r="E119" s="25">
        <v>0</v>
      </c>
      <c r="F119" s="25">
        <v>0</v>
      </c>
      <c r="G119" s="26">
        <v>0</v>
      </c>
      <c r="H119" s="26">
        <v>0</v>
      </c>
      <c r="I119" s="47">
        <v>0</v>
      </c>
      <c r="J119" s="47">
        <v>5</v>
      </c>
      <c r="K119" s="81">
        <f t="shared" si="11"/>
        <v>1</v>
      </c>
      <c r="M119" s="122"/>
      <c r="N119" s="64" t="s">
        <v>28</v>
      </c>
      <c r="O119" s="24">
        <v>0</v>
      </c>
      <c r="P119" s="25">
        <v>0</v>
      </c>
      <c r="Q119" s="25">
        <v>0</v>
      </c>
      <c r="R119" s="26">
        <v>0</v>
      </c>
      <c r="S119" s="26">
        <v>0</v>
      </c>
      <c r="T119" s="47">
        <v>0</v>
      </c>
      <c r="U119" s="47">
        <v>0</v>
      </c>
      <c r="V119" s="81">
        <f t="shared" si="12"/>
        <v>0</v>
      </c>
    </row>
    <row r="120" spans="1:24" ht="14.25" customHeight="1" x14ac:dyDescent="0.2">
      <c r="B120" s="122"/>
      <c r="C120" s="65" t="s">
        <v>44</v>
      </c>
      <c r="D120" s="32">
        <v>0</v>
      </c>
      <c r="E120" s="33">
        <v>0</v>
      </c>
      <c r="F120" s="33">
        <v>0</v>
      </c>
      <c r="G120" s="34">
        <v>0</v>
      </c>
      <c r="H120" s="34">
        <v>0</v>
      </c>
      <c r="I120" s="55">
        <v>0</v>
      </c>
      <c r="J120" s="55">
        <v>2</v>
      </c>
      <c r="K120" s="82">
        <f t="shared" si="11"/>
        <v>0.4</v>
      </c>
      <c r="M120" s="122"/>
      <c r="N120" s="65" t="s">
        <v>44</v>
      </c>
      <c r="O120" s="32">
        <v>0</v>
      </c>
      <c r="P120" s="33">
        <v>0</v>
      </c>
      <c r="Q120" s="33">
        <v>0</v>
      </c>
      <c r="R120" s="34">
        <v>0</v>
      </c>
      <c r="S120" s="34">
        <v>0</v>
      </c>
      <c r="T120" s="55">
        <v>0</v>
      </c>
      <c r="U120" s="55">
        <v>0</v>
      </c>
      <c r="V120" s="82">
        <f t="shared" si="12"/>
        <v>0</v>
      </c>
    </row>
    <row r="121" spans="1:24" ht="14.25" customHeight="1" x14ac:dyDescent="0.2">
      <c r="B121" s="123"/>
      <c r="C121" s="66" t="s">
        <v>18</v>
      </c>
      <c r="D121" s="56" t="s">
        <v>47</v>
      </c>
      <c r="E121" s="57" t="s">
        <v>47</v>
      </c>
      <c r="F121" s="57">
        <v>0</v>
      </c>
      <c r="G121" s="58">
        <v>1</v>
      </c>
      <c r="H121" s="58">
        <v>1</v>
      </c>
      <c r="I121" s="59">
        <v>0</v>
      </c>
      <c r="J121" s="72">
        <v>7</v>
      </c>
      <c r="K121" s="60">
        <f t="shared" si="11"/>
        <v>1.8</v>
      </c>
      <c r="M121" s="123"/>
      <c r="N121" s="66" t="s">
        <v>18</v>
      </c>
      <c r="O121" s="56" t="s">
        <v>47</v>
      </c>
      <c r="P121" s="57">
        <v>2</v>
      </c>
      <c r="Q121" s="57">
        <v>2</v>
      </c>
      <c r="R121" s="58">
        <v>0</v>
      </c>
      <c r="S121" s="58">
        <v>0</v>
      </c>
      <c r="T121" s="59">
        <v>0</v>
      </c>
      <c r="U121" s="72">
        <v>1</v>
      </c>
      <c r="V121" s="60">
        <f t="shared" si="12"/>
        <v>0.6</v>
      </c>
    </row>
    <row r="122" spans="1:24" ht="14.25" customHeight="1" x14ac:dyDescent="0.2">
      <c r="B122" s="124" t="s">
        <v>40</v>
      </c>
      <c r="C122" s="125"/>
      <c r="D122" s="86">
        <v>0</v>
      </c>
      <c r="E122" s="87">
        <v>0</v>
      </c>
      <c r="F122" s="87">
        <v>0</v>
      </c>
      <c r="G122" s="88">
        <v>0</v>
      </c>
      <c r="H122" s="88">
        <v>0</v>
      </c>
      <c r="I122" s="89">
        <v>0</v>
      </c>
      <c r="J122" s="89">
        <v>0</v>
      </c>
      <c r="K122" s="91">
        <f t="shared" si="11"/>
        <v>0</v>
      </c>
      <c r="M122" s="124" t="s">
        <v>40</v>
      </c>
      <c r="N122" s="125"/>
      <c r="O122" s="86">
        <v>0</v>
      </c>
      <c r="P122" s="87">
        <v>0</v>
      </c>
      <c r="Q122" s="87">
        <v>0</v>
      </c>
      <c r="R122" s="88">
        <v>0</v>
      </c>
      <c r="S122" s="88">
        <v>0</v>
      </c>
      <c r="T122" s="89">
        <v>0</v>
      </c>
      <c r="U122" s="89">
        <v>0</v>
      </c>
      <c r="V122" s="91">
        <f t="shared" si="12"/>
        <v>0</v>
      </c>
    </row>
    <row r="123" spans="1:24" ht="14.25" customHeight="1" thickBot="1" x14ac:dyDescent="0.25">
      <c r="A123" s="13"/>
      <c r="B123" s="124" t="s">
        <v>30</v>
      </c>
      <c r="C123" s="125"/>
      <c r="D123" s="86">
        <v>0</v>
      </c>
      <c r="E123" s="87">
        <v>0</v>
      </c>
      <c r="F123" s="87">
        <v>0</v>
      </c>
      <c r="G123" s="88">
        <v>0</v>
      </c>
      <c r="H123" s="88">
        <v>0</v>
      </c>
      <c r="I123" s="89">
        <v>0</v>
      </c>
      <c r="J123" s="89">
        <v>0</v>
      </c>
      <c r="K123" s="91">
        <f t="shared" si="11"/>
        <v>0</v>
      </c>
      <c r="M123" s="124" t="s">
        <v>30</v>
      </c>
      <c r="N123" s="125"/>
      <c r="O123" s="86">
        <v>0</v>
      </c>
      <c r="P123" s="87">
        <v>0</v>
      </c>
      <c r="Q123" s="87">
        <v>0</v>
      </c>
      <c r="R123" s="88">
        <v>0</v>
      </c>
      <c r="S123" s="88">
        <v>0</v>
      </c>
      <c r="T123" s="89">
        <v>0</v>
      </c>
      <c r="U123" s="89">
        <v>0</v>
      </c>
      <c r="V123" s="91">
        <f t="shared" si="12"/>
        <v>0</v>
      </c>
    </row>
    <row r="124" spans="1:24" ht="16.5" customHeight="1" thickBot="1" x14ac:dyDescent="0.25">
      <c r="A124" s="17" t="s">
        <v>1</v>
      </c>
      <c r="B124" s="119" t="s">
        <v>69</v>
      </c>
      <c r="C124" s="120"/>
      <c r="D124" s="85" t="s">
        <v>48</v>
      </c>
      <c r="E124" s="84">
        <v>1</v>
      </c>
      <c r="F124" s="103">
        <v>1</v>
      </c>
      <c r="G124" s="104">
        <v>1</v>
      </c>
      <c r="H124" s="104">
        <v>0</v>
      </c>
      <c r="I124" s="105">
        <v>0</v>
      </c>
      <c r="J124" s="105">
        <v>2</v>
      </c>
      <c r="K124" s="80">
        <f t="shared" si="11"/>
        <v>0.8</v>
      </c>
      <c r="M124" s="119" t="s">
        <v>69</v>
      </c>
      <c r="N124" s="120"/>
      <c r="O124" s="85" t="s">
        <v>48</v>
      </c>
      <c r="P124" s="84" t="s">
        <v>48</v>
      </c>
      <c r="Q124" s="100">
        <v>0</v>
      </c>
      <c r="R124" s="101">
        <v>0</v>
      </c>
      <c r="S124" s="101">
        <v>0</v>
      </c>
      <c r="T124" s="102">
        <v>0</v>
      </c>
      <c r="U124" s="102">
        <v>0</v>
      </c>
      <c r="V124" s="80">
        <v>0</v>
      </c>
    </row>
    <row r="125" spans="1:24" ht="14.25" customHeight="1" thickBot="1" x14ac:dyDescent="0.25">
      <c r="B125" s="130" t="s">
        <v>17</v>
      </c>
      <c r="C125" s="131"/>
      <c r="D125" s="51">
        <v>0</v>
      </c>
      <c r="E125" s="52">
        <v>1</v>
      </c>
      <c r="F125" s="52">
        <v>1</v>
      </c>
      <c r="G125" s="53">
        <v>2</v>
      </c>
      <c r="H125" s="53">
        <v>1</v>
      </c>
      <c r="I125" s="54">
        <v>0</v>
      </c>
      <c r="J125" s="54">
        <v>9</v>
      </c>
      <c r="K125" s="80">
        <f t="shared" si="11"/>
        <v>2.6</v>
      </c>
      <c r="M125" s="130" t="s">
        <v>17</v>
      </c>
      <c r="N125" s="131"/>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4:N104"/>
    <mergeCell ref="B94:C94"/>
    <mergeCell ref="M94:N94"/>
    <mergeCell ref="B95:C95"/>
    <mergeCell ref="M95:N95"/>
    <mergeCell ref="B96:C96"/>
    <mergeCell ref="M96:N96"/>
    <mergeCell ref="B91:C91"/>
    <mergeCell ref="M91:N91"/>
    <mergeCell ref="B92:C92"/>
    <mergeCell ref="M92:N92"/>
    <mergeCell ref="B93:C93"/>
    <mergeCell ref="M93:N93"/>
    <mergeCell ref="B85:C85"/>
    <mergeCell ref="M85:N85"/>
    <mergeCell ref="B87:C87"/>
    <mergeCell ref="M87:N87"/>
    <mergeCell ref="B77:C77"/>
    <mergeCell ref="M77:N77"/>
    <mergeCell ref="B78:B83"/>
    <mergeCell ref="M78:M83"/>
    <mergeCell ref="B84:C84"/>
    <mergeCell ref="M84:N84"/>
    <mergeCell ref="B74:C74"/>
    <mergeCell ref="M74:N74"/>
    <mergeCell ref="B75:C75"/>
    <mergeCell ref="M75:N75"/>
    <mergeCell ref="B76:C76"/>
    <mergeCell ref="M76:N76"/>
    <mergeCell ref="B72:C72"/>
    <mergeCell ref="M72:N72"/>
    <mergeCell ref="B73:C73"/>
    <mergeCell ref="M73:N73"/>
    <mergeCell ref="B65:C65"/>
    <mergeCell ref="M65:N65"/>
    <mergeCell ref="B66:C66"/>
    <mergeCell ref="M66:N66"/>
    <mergeCell ref="B68:C68"/>
    <mergeCell ref="M68:N68"/>
    <mergeCell ref="B57:C57"/>
    <mergeCell ref="M57:N57"/>
    <mergeCell ref="B58:C58"/>
    <mergeCell ref="M58:N58"/>
    <mergeCell ref="B59:B64"/>
    <mergeCell ref="M59:M64"/>
    <mergeCell ref="B54:C54"/>
    <mergeCell ref="M54:N54"/>
    <mergeCell ref="B55:C55"/>
    <mergeCell ref="M55:N55"/>
    <mergeCell ref="B56:C56"/>
    <mergeCell ref="M56:N56"/>
    <mergeCell ref="B49:C49"/>
    <mergeCell ref="M49:N49"/>
    <mergeCell ref="M50:T50"/>
    <mergeCell ref="B53:C53"/>
    <mergeCell ref="M53:N53"/>
    <mergeCell ref="B46:C46"/>
    <mergeCell ref="M46:N46"/>
    <mergeCell ref="B47:C47"/>
    <mergeCell ref="M47:N47"/>
    <mergeCell ref="B37:C37"/>
    <mergeCell ref="M37:N37"/>
    <mergeCell ref="B38:C38"/>
    <mergeCell ref="M38:N38"/>
    <mergeCell ref="B39:C39"/>
    <mergeCell ref="M39:N39"/>
    <mergeCell ref="B36:C36"/>
    <mergeCell ref="M36:N36"/>
    <mergeCell ref="B21:B26"/>
    <mergeCell ref="X21:X25"/>
    <mergeCell ref="B27:C27"/>
    <mergeCell ref="B28:C28"/>
    <mergeCell ref="B30:C30"/>
    <mergeCell ref="B40:B45"/>
    <mergeCell ref="M40:M45"/>
    <mergeCell ref="B15:C15"/>
    <mergeCell ref="B16:C16"/>
    <mergeCell ref="B17:C17"/>
    <mergeCell ref="B18:C18"/>
    <mergeCell ref="B19:C19"/>
    <mergeCell ref="B20:C20"/>
    <mergeCell ref="B34:C34"/>
    <mergeCell ref="M34:N34"/>
    <mergeCell ref="B35:C35"/>
    <mergeCell ref="M35:N35"/>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ケース別上げ調整力必要量</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2019-09-09T05:34:22Z</cp:lastPrinted>
  <dcterms:created xsi:type="dcterms:W3CDTF">2016-09-07T01:13:28Z</dcterms:created>
  <dcterms:modified xsi:type="dcterms:W3CDTF">2021-02-12T00:36:04Z</dcterms:modified>
</cp:coreProperties>
</file>