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defaultThemeVersion="124226"/>
  <xr:revisionPtr revIDLastSave="0" documentId="13_ncr:1_{84C718C5-19FA-476A-8793-CA35E743A700}" xr6:coauthVersionLast="47" xr6:coauthVersionMax="47" xr10:uidLastSave="{00000000-0000-0000-0000-000000000000}"/>
  <bookViews>
    <workbookView xWindow="-28920" yWindow="-120" windowWidth="29040" windowHeight="15840" tabRatio="761" xr2:uid="{00000000-000D-0000-FFFF-FFFF00000000}"/>
  </bookViews>
  <sheets>
    <sheet name="評価項目一覧" sheetId="24" r:id="rId1"/>
  </sheets>
  <definedNames>
    <definedName name="_xlnm._FilterDatabase" localSheetId="0" hidden="1">評価項目一覧!$A$4:$L$50</definedName>
    <definedName name="_xlnm.Print_Area" localSheetId="0">評価項目一覧!$A$1:$L$50</definedName>
    <definedName name="_xlnm.Print_Titles" localSheetId="0">評価項目一覧!$2:$4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24" l="1"/>
  <c r="G46" i="24"/>
  <c r="G45" i="24"/>
  <c r="G43" i="24"/>
  <c r="G42" i="24"/>
  <c r="G40" i="24"/>
  <c r="G39" i="24"/>
  <c r="G38" i="24"/>
  <c r="G36" i="24"/>
  <c r="G35" i="24"/>
  <c r="G33" i="24"/>
  <c r="G32" i="24"/>
  <c r="G30" i="24"/>
  <c r="G29" i="24"/>
  <c r="G27" i="24"/>
  <c r="G26" i="24"/>
  <c r="G25" i="24"/>
  <c r="G23" i="24"/>
  <c r="G20" i="24"/>
  <c r="G19" i="24"/>
  <c r="G18" i="24"/>
  <c r="G17" i="24"/>
  <c r="G16" i="24"/>
  <c r="G14" i="24"/>
  <c r="G13" i="24"/>
  <c r="G12" i="24"/>
  <c r="G9" i="24"/>
  <c r="G7" i="24"/>
  <c r="I10" i="24" l="1"/>
  <c r="H10" i="24"/>
  <c r="H21" i="24"/>
  <c r="I47" i="24" l="1"/>
  <c r="H47" i="24"/>
  <c r="I21" i="24"/>
  <c r="I5" i="24"/>
  <c r="H5" i="24"/>
  <c r="I50" i="24" l="1"/>
  <c r="H50" i="24"/>
  <c r="G47" i="24"/>
  <c r="G10" i="24"/>
  <c r="G21" i="24"/>
  <c r="G5" i="24"/>
  <c r="G50" i="24" l="1"/>
</calcChain>
</file>

<file path=xl/sharedStrings.xml><?xml version="1.0" encoding="utf-8"?>
<sst xmlns="http://schemas.openxmlformats.org/spreadsheetml/2006/main" count="173" uniqueCount="136">
  <si>
    <t>大項目</t>
  </si>
  <si>
    <t>小項目</t>
  </si>
  <si>
    <t>加 点</t>
  </si>
  <si>
    <t>基礎点</t>
  </si>
  <si>
    <t>必須</t>
  </si>
  <si>
    <t>中項目</t>
    <phoneticPr fontId="1"/>
  </si>
  <si>
    <t xml:space="preserve">加点 </t>
    <phoneticPr fontId="1"/>
  </si>
  <si>
    <t>基礎点</t>
    <phoneticPr fontId="1"/>
  </si>
  <si>
    <t>合計</t>
    <phoneticPr fontId="1"/>
  </si>
  <si>
    <t>得点配分</t>
    <phoneticPr fontId="1"/>
  </si>
  <si>
    <t>提案書 頁番号</t>
    <phoneticPr fontId="1"/>
  </si>
  <si>
    <t>評価基準</t>
    <phoneticPr fontId="1"/>
  </si>
  <si>
    <t>評価区分</t>
    <phoneticPr fontId="1"/>
  </si>
  <si>
    <t>評価項目</t>
    <rPh sb="0" eb="2">
      <t>ヒョウカ</t>
    </rPh>
    <rPh sb="2" eb="4">
      <t>コウモク</t>
    </rPh>
    <phoneticPr fontId="1"/>
  </si>
  <si>
    <t>1.1.1</t>
    <phoneticPr fontId="1"/>
  </si>
  <si>
    <t>1.2.1</t>
    <phoneticPr fontId="1"/>
  </si>
  <si>
    <t>1.1 背景・目的</t>
    <rPh sb="4" eb="6">
      <t>ハイケイ</t>
    </rPh>
    <rPh sb="7" eb="9">
      <t>モクテキ</t>
    </rPh>
    <phoneticPr fontId="1"/>
  </si>
  <si>
    <t>仕様書の該当項目
（※）
（仕）は入札仕様書に記載している該当項目
（要）は要件定義書に記載している該当項目</t>
    <rPh sb="0" eb="3">
      <t>シヨウショ</t>
    </rPh>
    <rPh sb="4" eb="6">
      <t>ガイトウ</t>
    </rPh>
    <rPh sb="6" eb="8">
      <t>コウモク</t>
    </rPh>
    <rPh sb="14" eb="15">
      <t>シ</t>
    </rPh>
    <rPh sb="17" eb="19">
      <t>ニュウサツ</t>
    </rPh>
    <rPh sb="19" eb="22">
      <t>シヨウショ</t>
    </rPh>
    <rPh sb="23" eb="25">
      <t>キサイ</t>
    </rPh>
    <rPh sb="29" eb="31">
      <t>ガイトウ</t>
    </rPh>
    <rPh sb="31" eb="33">
      <t>コウモク</t>
    </rPh>
    <rPh sb="35" eb="36">
      <t>ヨウ</t>
    </rPh>
    <rPh sb="38" eb="40">
      <t>ヨウケン</t>
    </rPh>
    <rPh sb="40" eb="43">
      <t>テイギショ</t>
    </rPh>
    <rPh sb="44" eb="46">
      <t>キサイ</t>
    </rPh>
    <rPh sb="50" eb="52">
      <t>ガイトウ</t>
    </rPh>
    <rPh sb="52" eb="54">
      <t>コウモク</t>
    </rPh>
    <phoneticPr fontId="1"/>
  </si>
  <si>
    <t>任意</t>
    <rPh sb="0" eb="2">
      <t>ニンイ</t>
    </rPh>
    <phoneticPr fontId="1"/>
  </si>
  <si>
    <t>・電力事業者又は行政機関に対する本調達と同等もしくはより大きい規模の情報システムの導入及び運用実績があるか。</t>
    <phoneticPr fontId="1"/>
  </si>
  <si>
    <t>・十分な経験を有している。</t>
    <rPh sb="1" eb="3">
      <t>ジュウブン</t>
    </rPh>
    <rPh sb="4" eb="6">
      <t>ケイケン</t>
    </rPh>
    <rPh sb="7" eb="8">
      <t>ユウ</t>
    </rPh>
    <phoneticPr fontId="1"/>
  </si>
  <si>
    <t>必須</t>
    <phoneticPr fontId="1"/>
  </si>
  <si>
    <t>合計</t>
    <rPh sb="0" eb="2">
      <t>ゴウケイ</t>
    </rPh>
    <phoneticPr fontId="1"/>
  </si>
  <si>
    <t>・全体スケジュールが記載されている。</t>
    <rPh sb="1" eb="3">
      <t>ゼンタイ</t>
    </rPh>
    <rPh sb="10" eb="12">
      <t>キサイ</t>
    </rPh>
    <phoneticPr fontId="1"/>
  </si>
  <si>
    <t>・本調達の背景・目的を理解したうえで、目的が電力広域的運営推進機関（以下「本機関」という。）の目的と合致しているか。</t>
    <phoneticPr fontId="1"/>
  </si>
  <si>
    <t>・目的が本機関の目的と合致している。</t>
    <phoneticPr fontId="1"/>
  </si>
  <si>
    <t>・構築するシステム全体像、システム構築方針が記載されている。</t>
    <rPh sb="1" eb="3">
      <t>コウチク</t>
    </rPh>
    <rPh sb="9" eb="11">
      <t>ゼンタイ</t>
    </rPh>
    <rPh sb="11" eb="12">
      <t>ゾウ</t>
    </rPh>
    <rPh sb="17" eb="19">
      <t>コウチク</t>
    </rPh>
    <rPh sb="19" eb="21">
      <t>ホウシン</t>
    </rPh>
    <rPh sb="22" eb="24">
      <t>キサイ</t>
    </rPh>
    <phoneticPr fontId="1"/>
  </si>
  <si>
    <t>・十分な実績の記載がある。</t>
    <rPh sb="1" eb="3">
      <t>ジュウブン</t>
    </rPh>
    <rPh sb="4" eb="6">
      <t>ジッセキ</t>
    </rPh>
    <rPh sb="7" eb="9">
      <t>キサイ</t>
    </rPh>
    <phoneticPr fontId="1"/>
  </si>
  <si>
    <t>（仕）1. 調達案件の概要に関する事項</t>
    <rPh sb="1" eb="2">
      <t>シ</t>
    </rPh>
    <phoneticPr fontId="1"/>
  </si>
  <si>
    <t>・運用監視方法を明確に記載しているか。</t>
    <rPh sb="1" eb="3">
      <t>ウンヨウ</t>
    </rPh>
    <rPh sb="3" eb="5">
      <t>カンシ</t>
    </rPh>
    <rPh sb="5" eb="7">
      <t>ホウホウ</t>
    </rPh>
    <phoneticPr fontId="1"/>
  </si>
  <si>
    <t>・インシデント管理について具体的な手順、報告様式を記載しているか。</t>
    <rPh sb="7" eb="9">
      <t>カンリ</t>
    </rPh>
    <phoneticPr fontId="1"/>
  </si>
  <si>
    <t>・インシデント管理の具体的な手順、報告様式が記載されている。</t>
    <rPh sb="7" eb="9">
      <t>カンリ</t>
    </rPh>
    <rPh sb="10" eb="13">
      <t>グタイテキ</t>
    </rPh>
    <rPh sb="14" eb="16">
      <t>テジュン</t>
    </rPh>
    <rPh sb="17" eb="19">
      <t>ホウコク</t>
    </rPh>
    <rPh sb="19" eb="21">
      <t>ヨウシキ</t>
    </rPh>
    <phoneticPr fontId="1"/>
  </si>
  <si>
    <t>・保守拠点について具体的な説明を記載しているか。</t>
    <rPh sb="1" eb="3">
      <t>ホシュ</t>
    </rPh>
    <rPh sb="3" eb="5">
      <t>キョテン</t>
    </rPh>
    <phoneticPr fontId="1"/>
  </si>
  <si>
    <t>・本調達の作業スケジュールを理解したうえで、全体スケジュールを記載しているか。</t>
    <rPh sb="5" eb="7">
      <t>サギョウ</t>
    </rPh>
    <rPh sb="22" eb="24">
      <t>ゼンタイ</t>
    </rPh>
    <phoneticPr fontId="1"/>
  </si>
  <si>
    <t>・進捗管理方法が記載されている。</t>
    <rPh sb="1" eb="3">
      <t>シンチョク</t>
    </rPh>
    <rPh sb="3" eb="5">
      <t>カンリ</t>
    </rPh>
    <rPh sb="5" eb="7">
      <t>ホウホウ</t>
    </rPh>
    <rPh sb="8" eb="10">
      <t>キサイ</t>
    </rPh>
    <phoneticPr fontId="1"/>
  </si>
  <si>
    <t>・本調達の全体管理業務を理解したうえで、進捗管理方法を記載しているか。</t>
    <rPh sb="5" eb="7">
      <t>ゼンタイ</t>
    </rPh>
    <rPh sb="7" eb="9">
      <t>カンリ</t>
    </rPh>
    <rPh sb="9" eb="11">
      <t>ギョウム</t>
    </rPh>
    <rPh sb="20" eb="22">
      <t>シンチョク</t>
    </rPh>
    <rPh sb="22" eb="24">
      <t>カンリ</t>
    </rPh>
    <rPh sb="24" eb="26">
      <t>ホウホウ</t>
    </rPh>
    <phoneticPr fontId="1"/>
  </si>
  <si>
    <t>・本調達の全体管理業務を理解したうえで、コミュニケーション管理方法を記載しているか。</t>
    <rPh sb="5" eb="7">
      <t>ゼンタイ</t>
    </rPh>
    <rPh sb="7" eb="9">
      <t>カンリ</t>
    </rPh>
    <rPh sb="9" eb="11">
      <t>ギョウム</t>
    </rPh>
    <rPh sb="29" eb="31">
      <t>カンリ</t>
    </rPh>
    <rPh sb="31" eb="33">
      <t>ホウホウ</t>
    </rPh>
    <phoneticPr fontId="1"/>
  </si>
  <si>
    <t>・品質管理方法が記載されている。</t>
    <rPh sb="1" eb="3">
      <t>ヒンシツ</t>
    </rPh>
    <rPh sb="3" eb="5">
      <t>カンリ</t>
    </rPh>
    <rPh sb="5" eb="7">
      <t>ホウホウ</t>
    </rPh>
    <phoneticPr fontId="1"/>
  </si>
  <si>
    <t>・会議体等が記載されている。</t>
    <rPh sb="1" eb="4">
      <t>カイギタイ</t>
    </rPh>
    <rPh sb="4" eb="5">
      <t>トウ</t>
    </rPh>
    <rPh sb="6" eb="8">
      <t>キサイ</t>
    </rPh>
    <phoneticPr fontId="1"/>
  </si>
  <si>
    <t>・本調達の全体管理業務を理解したうえで、リスク管理方法を記載しているか。</t>
    <rPh sb="5" eb="7">
      <t>ゼンタイ</t>
    </rPh>
    <rPh sb="7" eb="9">
      <t>カンリ</t>
    </rPh>
    <rPh sb="9" eb="11">
      <t>ギョウム</t>
    </rPh>
    <rPh sb="23" eb="25">
      <t>カンリ</t>
    </rPh>
    <rPh sb="25" eb="27">
      <t>ホウホウ</t>
    </rPh>
    <phoneticPr fontId="1"/>
  </si>
  <si>
    <t>・リスク管理方法が記載されている。</t>
    <phoneticPr fontId="1"/>
  </si>
  <si>
    <t>・本調達の全体管理業務を理解したうえで、課題管理方法を記載しているか。</t>
    <rPh sb="5" eb="7">
      <t>ゼンタイ</t>
    </rPh>
    <rPh sb="7" eb="9">
      <t>カンリ</t>
    </rPh>
    <rPh sb="9" eb="11">
      <t>ギョウム</t>
    </rPh>
    <rPh sb="20" eb="22">
      <t>カダイ</t>
    </rPh>
    <rPh sb="22" eb="24">
      <t>カンリ</t>
    </rPh>
    <rPh sb="24" eb="26">
      <t>ホウホウ</t>
    </rPh>
    <phoneticPr fontId="1"/>
  </si>
  <si>
    <t>・課題管理方法が記載されている。</t>
    <rPh sb="1" eb="3">
      <t>カダイ</t>
    </rPh>
    <phoneticPr fontId="1"/>
  </si>
  <si>
    <t>・本調達業務における現時点の想定されるリスクを抽出し、該当リスクに対するリスク軽減策を明確に記載しているか。</t>
    <rPh sb="10" eb="13">
      <t>ゲンジテン</t>
    </rPh>
    <rPh sb="14" eb="16">
      <t>ソウテイ</t>
    </rPh>
    <rPh sb="23" eb="25">
      <t>チュウシュツ</t>
    </rPh>
    <rPh sb="27" eb="29">
      <t>ガイトウ</t>
    </rPh>
    <rPh sb="33" eb="34">
      <t>タイ</t>
    </rPh>
    <rPh sb="39" eb="41">
      <t>ケイゲン</t>
    </rPh>
    <rPh sb="41" eb="42">
      <t>サク</t>
    </rPh>
    <rPh sb="43" eb="45">
      <t>メイカク</t>
    </rPh>
    <phoneticPr fontId="1"/>
  </si>
  <si>
    <t>・本調達の全体管理業務を理解したうえで、変更管理方法を記載しているか。</t>
    <rPh sb="5" eb="7">
      <t>ゼンタイ</t>
    </rPh>
    <rPh sb="7" eb="9">
      <t>カンリ</t>
    </rPh>
    <rPh sb="9" eb="11">
      <t>ギョウム</t>
    </rPh>
    <rPh sb="20" eb="22">
      <t>ヘンコウ</t>
    </rPh>
    <rPh sb="22" eb="24">
      <t>カンリ</t>
    </rPh>
    <rPh sb="24" eb="26">
      <t>ホウホウ</t>
    </rPh>
    <phoneticPr fontId="1"/>
  </si>
  <si>
    <t>・変更管理方法が記載されている。</t>
    <rPh sb="1" eb="3">
      <t>ヘンコウ</t>
    </rPh>
    <phoneticPr fontId="1"/>
  </si>
  <si>
    <t>・プロジェクトマネージャーは、電力事業者又は行政機関に対する本調達と同等もしくはより大きい規模の情報システムの導入等の管理実績をどれくらい実施した経験があるか。</t>
    <rPh sb="59" eb="61">
      <t>カンリ</t>
    </rPh>
    <rPh sb="61" eb="63">
      <t>ジッセキ</t>
    </rPh>
    <rPh sb="69" eb="71">
      <t>ジッシ</t>
    </rPh>
    <rPh sb="73" eb="75">
      <t>ケイケン</t>
    </rPh>
    <phoneticPr fontId="1"/>
  </si>
  <si>
    <t>・実施体制及び要員の資格が記載されている。</t>
    <rPh sb="1" eb="3">
      <t>ジッシ</t>
    </rPh>
    <rPh sb="3" eb="5">
      <t>タイセイ</t>
    </rPh>
    <rPh sb="5" eb="6">
      <t>オヨ</t>
    </rPh>
    <rPh sb="7" eb="9">
      <t>ヨウイン</t>
    </rPh>
    <rPh sb="10" eb="12">
      <t>シカク</t>
    </rPh>
    <rPh sb="13" eb="15">
      <t>キサイ</t>
    </rPh>
    <phoneticPr fontId="1"/>
  </si>
  <si>
    <t>・本調達の作業実施体制及び資格要件を理解したうえで、実施体制及び要員が有する資格を記載しているか。</t>
    <rPh sb="1" eb="2">
      <t>ホン</t>
    </rPh>
    <rPh sb="2" eb="4">
      <t>チョウタツ</t>
    </rPh>
    <rPh sb="5" eb="7">
      <t>サギョウ</t>
    </rPh>
    <rPh sb="7" eb="9">
      <t>ジッシ</t>
    </rPh>
    <rPh sb="9" eb="11">
      <t>タイセイ</t>
    </rPh>
    <rPh sb="11" eb="12">
      <t>オヨ</t>
    </rPh>
    <rPh sb="13" eb="15">
      <t>シカク</t>
    </rPh>
    <rPh sb="15" eb="17">
      <t>ヨウケン</t>
    </rPh>
    <rPh sb="18" eb="20">
      <t>リカイ</t>
    </rPh>
    <rPh sb="26" eb="28">
      <t>ジッシ</t>
    </rPh>
    <rPh sb="28" eb="30">
      <t>タイセイ</t>
    </rPh>
    <rPh sb="30" eb="31">
      <t>オヨ</t>
    </rPh>
    <rPh sb="32" eb="34">
      <t>ヨウイン</t>
    </rPh>
    <rPh sb="35" eb="36">
      <t>ユウ</t>
    </rPh>
    <rPh sb="38" eb="40">
      <t>シカク</t>
    </rPh>
    <phoneticPr fontId="1"/>
  </si>
  <si>
    <t>・本調達業務を実現できる実施体制、作業要員及び有する資格、作業場所を明確に記載しているか。（設計開発業務及び稼働後の運用保守業務）</t>
    <rPh sb="1" eb="2">
      <t>ホン</t>
    </rPh>
    <rPh sb="2" eb="4">
      <t>チョウタツ</t>
    </rPh>
    <rPh sb="4" eb="6">
      <t>ギョウム</t>
    </rPh>
    <rPh sb="7" eb="9">
      <t>ジツゲン</t>
    </rPh>
    <rPh sb="12" eb="14">
      <t>ジッシ</t>
    </rPh>
    <rPh sb="14" eb="16">
      <t>タイセイ</t>
    </rPh>
    <rPh sb="17" eb="19">
      <t>サギョウ</t>
    </rPh>
    <rPh sb="21" eb="22">
      <t>オヨ</t>
    </rPh>
    <rPh sb="23" eb="24">
      <t>ユウ</t>
    </rPh>
    <rPh sb="26" eb="28">
      <t>シカク</t>
    </rPh>
    <rPh sb="29" eb="31">
      <t>サギョウ</t>
    </rPh>
    <rPh sb="31" eb="33">
      <t>バショ</t>
    </rPh>
    <rPh sb="46" eb="48">
      <t>セッケイ</t>
    </rPh>
    <rPh sb="48" eb="50">
      <t>カイハツ</t>
    </rPh>
    <rPh sb="50" eb="52">
      <t>ギョウム</t>
    </rPh>
    <rPh sb="52" eb="53">
      <t>オヨ</t>
    </rPh>
    <rPh sb="54" eb="56">
      <t>カドウ</t>
    </rPh>
    <rPh sb="56" eb="57">
      <t>ゴ</t>
    </rPh>
    <rPh sb="58" eb="60">
      <t>ウンヨウ</t>
    </rPh>
    <rPh sb="60" eb="62">
      <t>ホシュ</t>
    </rPh>
    <rPh sb="62" eb="64">
      <t>ギョウム</t>
    </rPh>
    <phoneticPr fontId="1"/>
  </si>
  <si>
    <t>・設計開発業務及び稼働後の運用保守業務に対する実施体制、作業要員、作業場所について具体的な説明がされている。</t>
    <rPh sb="20" eb="21">
      <t>タイ</t>
    </rPh>
    <rPh sb="23" eb="25">
      <t>ジッシ</t>
    </rPh>
    <rPh sb="25" eb="27">
      <t>タイセイ</t>
    </rPh>
    <rPh sb="28" eb="30">
      <t>サギョウ</t>
    </rPh>
    <rPh sb="33" eb="35">
      <t>サギョウ</t>
    </rPh>
    <rPh sb="35" eb="37">
      <t>バショ</t>
    </rPh>
    <rPh sb="41" eb="44">
      <t>グタイテキ</t>
    </rPh>
    <rPh sb="45" eb="47">
      <t>セツメイ</t>
    </rPh>
    <phoneticPr fontId="1"/>
  </si>
  <si>
    <t>・本調達の運用要件を理解したうえで、運用に関する事項を記載しているか。</t>
    <rPh sb="5" eb="7">
      <t>ウンヨウ</t>
    </rPh>
    <rPh sb="7" eb="9">
      <t>ヨウケン</t>
    </rPh>
    <rPh sb="18" eb="20">
      <t>ウンヨウ</t>
    </rPh>
    <rPh sb="21" eb="22">
      <t>カン</t>
    </rPh>
    <rPh sb="24" eb="26">
      <t>ジコウ</t>
    </rPh>
    <phoneticPr fontId="1"/>
  </si>
  <si>
    <t>・構成管理方法を明確に記載しているか。</t>
    <rPh sb="1" eb="3">
      <t>コウセイ</t>
    </rPh>
    <rPh sb="3" eb="5">
      <t>カンリ</t>
    </rPh>
    <rPh sb="5" eb="7">
      <t>ホウホウ</t>
    </rPh>
    <phoneticPr fontId="1"/>
  </si>
  <si>
    <t>・本調達の保守要件を理解したうえで、保守に関する事項を記載しているか。</t>
    <rPh sb="5" eb="7">
      <t>ホシュ</t>
    </rPh>
    <rPh sb="7" eb="9">
      <t>ヨウケン</t>
    </rPh>
    <rPh sb="18" eb="20">
      <t>ホシュ</t>
    </rPh>
    <rPh sb="21" eb="22">
      <t>カン</t>
    </rPh>
    <rPh sb="24" eb="26">
      <t>ジコウ</t>
    </rPh>
    <phoneticPr fontId="1"/>
  </si>
  <si>
    <t>・進捗管理方法を明確に記載しているか。</t>
    <rPh sb="1" eb="3">
      <t>シンチョク</t>
    </rPh>
    <rPh sb="3" eb="5">
      <t>カンリ</t>
    </rPh>
    <rPh sb="5" eb="7">
      <t>ホウホウ</t>
    </rPh>
    <phoneticPr fontId="1"/>
  </si>
  <si>
    <t>・本調達の全体管理業務を理解したうえで、品質管理方法を明確に記載しているか。</t>
    <rPh sb="5" eb="7">
      <t>ゼンタイ</t>
    </rPh>
    <rPh sb="7" eb="9">
      <t>カンリ</t>
    </rPh>
    <rPh sb="9" eb="11">
      <t>ギョウム</t>
    </rPh>
    <rPh sb="20" eb="22">
      <t>ヒンシツ</t>
    </rPh>
    <rPh sb="22" eb="24">
      <t>カンリ</t>
    </rPh>
    <rPh sb="24" eb="26">
      <t>ホウホウ</t>
    </rPh>
    <phoneticPr fontId="1"/>
  </si>
  <si>
    <t>・品質管理方法を明確に記載しているか。</t>
    <phoneticPr fontId="1"/>
  </si>
  <si>
    <t>・コミュニケーション管理方法を明確に記載しているか。</t>
    <rPh sb="10" eb="12">
      <t>カンリ</t>
    </rPh>
    <rPh sb="12" eb="14">
      <t>ホウホウ</t>
    </rPh>
    <phoneticPr fontId="1"/>
  </si>
  <si>
    <t>・本調達業務の円滑な運営を図るため、本機関との密な連絡を実行するための具体的な会議体、会議の目的や参加者、開催頻度等について具体的な説明がされている。</t>
    <rPh sb="49" eb="52">
      <t>サンカシャ</t>
    </rPh>
    <rPh sb="57" eb="58">
      <t>トウ</t>
    </rPh>
    <phoneticPr fontId="1"/>
  </si>
  <si>
    <t>・リスク管理方法を明確に記載しているか。</t>
    <phoneticPr fontId="1"/>
  </si>
  <si>
    <t>・想定されるリスク及び該当リスクに対するリスク軽減策について具体的な説明がされている。</t>
    <rPh sb="1" eb="3">
      <t>ソウテイ</t>
    </rPh>
    <rPh sb="9" eb="10">
      <t>オヨ</t>
    </rPh>
    <rPh sb="11" eb="13">
      <t>ガイトウ</t>
    </rPh>
    <rPh sb="17" eb="18">
      <t>タイ</t>
    </rPh>
    <rPh sb="23" eb="25">
      <t>ケイゲン</t>
    </rPh>
    <rPh sb="25" eb="26">
      <t>サク</t>
    </rPh>
    <phoneticPr fontId="1"/>
  </si>
  <si>
    <t>・課題管理方法を明確に記載しているか。</t>
    <rPh sb="1" eb="3">
      <t>カダイ</t>
    </rPh>
    <phoneticPr fontId="1"/>
  </si>
  <si>
    <t>・変更管理方法を明確に記載しているか。</t>
    <rPh sb="1" eb="3">
      <t>ヘンコウ</t>
    </rPh>
    <rPh sb="3" eb="5">
      <t>カンリ</t>
    </rPh>
    <phoneticPr fontId="1"/>
  </si>
  <si>
    <t>1　全体方針　（制度・業務・システムに対する理解度、プロジェクト計画能力）</t>
    <rPh sb="2" eb="4">
      <t>ゼンタイ</t>
    </rPh>
    <rPh sb="4" eb="6">
      <t>ホウシン</t>
    </rPh>
    <rPh sb="8" eb="10">
      <t>セイド</t>
    </rPh>
    <rPh sb="11" eb="13">
      <t>ギョウム</t>
    </rPh>
    <rPh sb="19" eb="20">
      <t>タイ</t>
    </rPh>
    <rPh sb="22" eb="25">
      <t>リカイド</t>
    </rPh>
    <rPh sb="32" eb="34">
      <t>ケイカク</t>
    </rPh>
    <rPh sb="34" eb="36">
      <t>ノウリョク</t>
    </rPh>
    <phoneticPr fontId="1"/>
  </si>
  <si>
    <t>・運用に関する事項が記載されている。</t>
    <rPh sb="1" eb="3">
      <t>ウンヨウ</t>
    </rPh>
    <rPh sb="4" eb="5">
      <t>カン</t>
    </rPh>
    <rPh sb="7" eb="9">
      <t>ジコウ</t>
    </rPh>
    <phoneticPr fontId="1"/>
  </si>
  <si>
    <t>・保守に関する事項が記載されている。</t>
    <rPh sb="1" eb="3">
      <t>ホシュ</t>
    </rPh>
    <rPh sb="4" eb="5">
      <t>カン</t>
    </rPh>
    <rPh sb="7" eb="9">
      <t>ジコウ</t>
    </rPh>
    <rPh sb="10" eb="12">
      <t>キサイ</t>
    </rPh>
    <phoneticPr fontId="1"/>
  </si>
  <si>
    <t>・運用監視方法（情報システムの操作・監視、ログ出力・蓄積・監視等）について具体的な説明がされている。
・運用監視に関し、特に留意する事項が記載されている。</t>
    <rPh sb="1" eb="3">
      <t>ウンヨウ</t>
    </rPh>
    <rPh sb="3" eb="5">
      <t>カンシ</t>
    </rPh>
    <rPh sb="52" eb="54">
      <t>ウンヨウ</t>
    </rPh>
    <rPh sb="54" eb="56">
      <t>カンシ</t>
    </rPh>
    <rPh sb="57" eb="58">
      <t>カン</t>
    </rPh>
    <rPh sb="60" eb="61">
      <t>トク</t>
    </rPh>
    <rPh sb="62" eb="64">
      <t>リュウイ</t>
    </rPh>
    <rPh sb="66" eb="68">
      <t>ジコウ</t>
    </rPh>
    <rPh sb="69" eb="71">
      <t>キサイ</t>
    </rPh>
    <phoneticPr fontId="1"/>
  </si>
  <si>
    <t>・構成管理方法ソフトウェア、プログラムソース、ドキュメント等)について具体的な説明がされている。</t>
    <rPh sb="1" eb="3">
      <t>コウセイ</t>
    </rPh>
    <rPh sb="3" eb="5">
      <t>カンリ</t>
    </rPh>
    <rPh sb="5" eb="7">
      <t>ホウホウ</t>
    </rPh>
    <phoneticPr fontId="1"/>
  </si>
  <si>
    <t>・リスク管理方法の具体的な手順、体制、報告様式が記載されている。</t>
    <rPh sb="6" eb="8">
      <t>ホウホウ</t>
    </rPh>
    <rPh sb="16" eb="18">
      <t>タイセイ</t>
    </rPh>
    <phoneticPr fontId="1"/>
  </si>
  <si>
    <t>・課題管理方法の具体的な手順、体制、報告様式が記載されている。</t>
    <rPh sb="1" eb="3">
      <t>カダイ</t>
    </rPh>
    <rPh sb="5" eb="7">
      <t>ホウホウ</t>
    </rPh>
    <rPh sb="15" eb="17">
      <t>タイセイ</t>
    </rPh>
    <phoneticPr fontId="1"/>
  </si>
  <si>
    <t>・変更管理方法の具体的な手順、体制、報告様式が記載されている。</t>
    <rPh sb="1" eb="3">
      <t>ヘンコウ</t>
    </rPh>
    <rPh sb="5" eb="7">
      <t>ホウホウ</t>
    </rPh>
    <rPh sb="15" eb="17">
      <t>タイセイ</t>
    </rPh>
    <phoneticPr fontId="1"/>
  </si>
  <si>
    <t>・WBS単位での進捗管理を行うことが説明されている。
・WBSの作成タイミングについて説明されている。</t>
    <rPh sb="4" eb="6">
      <t>タンイ</t>
    </rPh>
    <rPh sb="8" eb="10">
      <t>シンチョク</t>
    </rPh>
    <rPh sb="10" eb="12">
      <t>カンリ</t>
    </rPh>
    <rPh sb="13" eb="14">
      <t>オコナ</t>
    </rPh>
    <rPh sb="18" eb="20">
      <t>セツメイ</t>
    </rPh>
    <rPh sb="32" eb="34">
      <t>サクセイ</t>
    </rPh>
    <rPh sb="43" eb="45">
      <t>セツメイ</t>
    </rPh>
    <phoneticPr fontId="1"/>
  </si>
  <si>
    <t>1.2 情報システムの構成に関する全体方針</t>
    <rPh sb="4" eb="6">
      <t>ジョウホウ</t>
    </rPh>
    <rPh sb="11" eb="13">
      <t>コウセイ</t>
    </rPh>
    <rPh sb="14" eb="15">
      <t>カン</t>
    </rPh>
    <rPh sb="17" eb="19">
      <t>ゼンタイ</t>
    </rPh>
    <rPh sb="19" eb="21">
      <t>ホウシン</t>
    </rPh>
    <phoneticPr fontId="1"/>
  </si>
  <si>
    <t>・保守拠点のセキュリティ対策について具体的な説明がされている。</t>
    <rPh sb="1" eb="3">
      <t>ホシュ</t>
    </rPh>
    <rPh sb="3" eb="5">
      <t>キョテン</t>
    </rPh>
    <rPh sb="12" eb="14">
      <t>タイサク</t>
    </rPh>
    <phoneticPr fontId="1"/>
  </si>
  <si>
    <t xml:space="preserve">評価項目一覧 - 提案要求事項一覧 </t>
    <rPh sb="0" eb="2">
      <t>ヒョウカ</t>
    </rPh>
    <phoneticPr fontId="1"/>
  </si>
  <si>
    <t>・容量市場の制度・業務を踏まえ、構築するシステム全体像、及びシステム構成を理解している旨が記載しているか。</t>
    <rPh sb="1" eb="3">
      <t>ヨウリョウ</t>
    </rPh>
    <rPh sb="3" eb="5">
      <t>シジョウ</t>
    </rPh>
    <rPh sb="6" eb="8">
      <t>セイド</t>
    </rPh>
    <rPh sb="9" eb="11">
      <t>ギョウム</t>
    </rPh>
    <rPh sb="12" eb="13">
      <t>フ</t>
    </rPh>
    <rPh sb="16" eb="18">
      <t>コウチク</t>
    </rPh>
    <rPh sb="24" eb="26">
      <t>ゼンタイ</t>
    </rPh>
    <rPh sb="26" eb="27">
      <t>ゾウ</t>
    </rPh>
    <rPh sb="28" eb="29">
      <t>オヨ</t>
    </rPh>
    <rPh sb="34" eb="36">
      <t>コウセイ</t>
    </rPh>
    <rPh sb="37" eb="39">
      <t>リカイ</t>
    </rPh>
    <rPh sb="43" eb="44">
      <t>ムネ</t>
    </rPh>
    <rPh sb="46" eb="48">
      <t>リカイ</t>
    </rPh>
    <rPh sb="50" eb="52">
      <t>キサイ</t>
    </rPh>
    <phoneticPr fontId="1"/>
  </si>
  <si>
    <t>2　運用保守に関する要件の実現方策　（要件定義の理解度）</t>
    <rPh sb="2" eb="4">
      <t>ウンヨウ</t>
    </rPh>
    <rPh sb="4" eb="6">
      <t>ホシュ</t>
    </rPh>
    <rPh sb="7" eb="8">
      <t>カン</t>
    </rPh>
    <rPh sb="10" eb="12">
      <t>ヨウケン</t>
    </rPh>
    <rPh sb="19" eb="21">
      <t>ヨウケン</t>
    </rPh>
    <rPh sb="21" eb="23">
      <t>テイギ</t>
    </rPh>
    <rPh sb="24" eb="27">
      <t>リカイド</t>
    </rPh>
    <phoneticPr fontId="1"/>
  </si>
  <si>
    <t>2.1 運用要件</t>
    <rPh sb="4" eb="6">
      <t>ウンヨウ</t>
    </rPh>
    <rPh sb="6" eb="8">
      <t>ヨウケン</t>
    </rPh>
    <phoneticPr fontId="1"/>
  </si>
  <si>
    <t>2.2 保守要件</t>
    <rPh sb="4" eb="6">
      <t>ホシュ</t>
    </rPh>
    <rPh sb="6" eb="8">
      <t>ヨウケン</t>
    </rPh>
    <phoneticPr fontId="1"/>
  </si>
  <si>
    <t>3　作業の体制及びプロジェクト管理（プロジェクト計画能力、プロジェクト管理能力、設計・開発等に関する技術的能力）</t>
    <rPh sb="2" eb="4">
      <t>サギョウ</t>
    </rPh>
    <rPh sb="5" eb="7">
      <t>タイセイ</t>
    </rPh>
    <rPh sb="7" eb="8">
      <t>オヨ</t>
    </rPh>
    <rPh sb="15" eb="17">
      <t>カンリ</t>
    </rPh>
    <rPh sb="24" eb="26">
      <t>ケイカク</t>
    </rPh>
    <rPh sb="26" eb="28">
      <t>ノウリョク</t>
    </rPh>
    <rPh sb="35" eb="37">
      <t>カンリ</t>
    </rPh>
    <rPh sb="37" eb="39">
      <t>ノウリョク</t>
    </rPh>
    <rPh sb="40" eb="42">
      <t>セッケイ</t>
    </rPh>
    <rPh sb="43" eb="45">
      <t>カイハツ</t>
    </rPh>
    <rPh sb="45" eb="46">
      <t>ナド</t>
    </rPh>
    <rPh sb="47" eb="48">
      <t>カン</t>
    </rPh>
    <rPh sb="50" eb="53">
      <t>ギジュツテキ</t>
    </rPh>
    <rPh sb="53" eb="55">
      <t>ノウリョク</t>
    </rPh>
    <phoneticPr fontId="1"/>
  </si>
  <si>
    <t>3.1 全体スケジュール</t>
    <rPh sb="4" eb="6">
      <t>ゼンタイ</t>
    </rPh>
    <phoneticPr fontId="1"/>
  </si>
  <si>
    <t>3.2 実施体制及び受託者のスキル</t>
    <rPh sb="4" eb="6">
      <t>ジッシ</t>
    </rPh>
    <rPh sb="6" eb="8">
      <t>タイセイ</t>
    </rPh>
    <rPh sb="8" eb="9">
      <t>オヨ</t>
    </rPh>
    <rPh sb="10" eb="13">
      <t>ジュタクシャ</t>
    </rPh>
    <phoneticPr fontId="1"/>
  </si>
  <si>
    <t>3.3 進捗管理</t>
    <rPh sb="4" eb="6">
      <t>シンチョク</t>
    </rPh>
    <rPh sb="6" eb="8">
      <t>カンリ</t>
    </rPh>
    <phoneticPr fontId="1"/>
  </si>
  <si>
    <t>3.4 品質管理</t>
    <rPh sb="4" eb="6">
      <t>ヒンシツ</t>
    </rPh>
    <rPh sb="6" eb="8">
      <t>カンリ</t>
    </rPh>
    <phoneticPr fontId="1"/>
  </si>
  <si>
    <t>3.5 コミュニケーション管理</t>
    <rPh sb="13" eb="15">
      <t>カンリ</t>
    </rPh>
    <phoneticPr fontId="1"/>
  </si>
  <si>
    <t>3.6 リスク管理</t>
    <rPh sb="7" eb="9">
      <t>カンリ</t>
    </rPh>
    <phoneticPr fontId="1"/>
  </si>
  <si>
    <t>3.7 課題管理</t>
    <rPh sb="4" eb="6">
      <t>カダイ</t>
    </rPh>
    <rPh sb="6" eb="8">
      <t>カンリ</t>
    </rPh>
    <phoneticPr fontId="1"/>
  </si>
  <si>
    <t>3.8 変更管理</t>
    <rPh sb="4" eb="6">
      <t>ヘンコウ</t>
    </rPh>
    <rPh sb="6" eb="8">
      <t>カンリ</t>
    </rPh>
    <phoneticPr fontId="1"/>
  </si>
  <si>
    <t>4　入札参加資格（設計・開発等に関する技術的能力、組織的対応力）</t>
    <rPh sb="2" eb="4">
      <t>ニュウサツ</t>
    </rPh>
    <rPh sb="4" eb="6">
      <t>サンカ</t>
    </rPh>
    <rPh sb="6" eb="8">
      <t>シカク</t>
    </rPh>
    <rPh sb="9" eb="11">
      <t>セッケイ</t>
    </rPh>
    <rPh sb="12" eb="14">
      <t>カイハツ</t>
    </rPh>
    <rPh sb="14" eb="15">
      <t>ナド</t>
    </rPh>
    <rPh sb="16" eb="17">
      <t>カン</t>
    </rPh>
    <rPh sb="19" eb="22">
      <t>ギジュツテキ</t>
    </rPh>
    <rPh sb="22" eb="24">
      <t>ノウリョク</t>
    </rPh>
    <rPh sb="25" eb="28">
      <t>ソシキテキ</t>
    </rPh>
    <rPh sb="28" eb="31">
      <t>タイオウリョク</t>
    </rPh>
    <phoneticPr fontId="1"/>
  </si>
  <si>
    <t>4.1 入札参加資格</t>
    <rPh sb="4" eb="6">
      <t>ニュウサツ</t>
    </rPh>
    <rPh sb="6" eb="8">
      <t>サンカ</t>
    </rPh>
    <rPh sb="8" eb="10">
      <t>シカク</t>
    </rPh>
    <phoneticPr fontId="1"/>
  </si>
  <si>
    <t>4.1.1</t>
    <phoneticPr fontId="1"/>
  </si>
  <si>
    <t>2.1.1</t>
    <phoneticPr fontId="1"/>
  </si>
  <si>
    <t>2.1.2</t>
    <phoneticPr fontId="1"/>
  </si>
  <si>
    <t>2.1.3</t>
    <phoneticPr fontId="1"/>
  </si>
  <si>
    <t>2.2.1</t>
    <phoneticPr fontId="1"/>
  </si>
  <si>
    <t>2.2.2</t>
    <phoneticPr fontId="1"/>
  </si>
  <si>
    <t>2.2.3</t>
    <phoneticPr fontId="1"/>
  </si>
  <si>
    <t>2.2.4</t>
    <phoneticPr fontId="1"/>
  </si>
  <si>
    <t>2.2.5</t>
    <phoneticPr fontId="1"/>
  </si>
  <si>
    <t>3.1.1</t>
    <phoneticPr fontId="1"/>
  </si>
  <si>
    <t>3.2.1</t>
    <phoneticPr fontId="1"/>
  </si>
  <si>
    <t>3.2.2</t>
    <phoneticPr fontId="1"/>
  </si>
  <si>
    <t>3.2.3</t>
    <phoneticPr fontId="1"/>
  </si>
  <si>
    <t>3.3.1</t>
    <phoneticPr fontId="1"/>
  </si>
  <si>
    <t>3.3.2</t>
    <phoneticPr fontId="1"/>
  </si>
  <si>
    <t>3.4.1</t>
    <phoneticPr fontId="1"/>
  </si>
  <si>
    <t>3.4.2</t>
    <phoneticPr fontId="1"/>
  </si>
  <si>
    <t>3.5.1</t>
    <phoneticPr fontId="1"/>
  </si>
  <si>
    <t>3.5.2</t>
    <phoneticPr fontId="1"/>
  </si>
  <si>
    <t>3.6.1</t>
    <phoneticPr fontId="1"/>
  </si>
  <si>
    <t>3.6.2</t>
    <phoneticPr fontId="1"/>
  </si>
  <si>
    <t>3.6.3</t>
    <phoneticPr fontId="1"/>
  </si>
  <si>
    <t>3.8.1</t>
    <phoneticPr fontId="1"/>
  </si>
  <si>
    <t>3.8.2</t>
    <phoneticPr fontId="1"/>
  </si>
  <si>
    <t>・本調達の運用要件について、本機関が提供する現行システム、運用業務に関する各ドキュメントを参照した上で、各要件について十分に理解し、同様の要件を満たすように努める旨が具体的に示されているか。</t>
    <rPh sb="1" eb="4">
      <t>ホンチョウタツ</t>
    </rPh>
    <rPh sb="5" eb="7">
      <t>ウンヨウ</t>
    </rPh>
    <rPh sb="7" eb="9">
      <t>ヨウケン</t>
    </rPh>
    <rPh sb="14" eb="15">
      <t>ホン</t>
    </rPh>
    <rPh sb="15" eb="17">
      <t>キカン</t>
    </rPh>
    <rPh sb="18" eb="20">
      <t>テイキョウ</t>
    </rPh>
    <rPh sb="22" eb="24">
      <t>ゲンコウ</t>
    </rPh>
    <rPh sb="29" eb="31">
      <t>ウンヨウ</t>
    </rPh>
    <rPh sb="31" eb="33">
      <t>ギョウム</t>
    </rPh>
    <rPh sb="34" eb="35">
      <t>カン</t>
    </rPh>
    <rPh sb="37" eb="38">
      <t>カク</t>
    </rPh>
    <rPh sb="45" eb="47">
      <t>サンショウ</t>
    </rPh>
    <rPh sb="49" eb="50">
      <t>ウエ</t>
    </rPh>
    <rPh sb="52" eb="53">
      <t>カク</t>
    </rPh>
    <rPh sb="53" eb="55">
      <t>ヨウケン</t>
    </rPh>
    <rPh sb="59" eb="61">
      <t>ジュウブン</t>
    </rPh>
    <rPh sb="62" eb="64">
      <t>リカイ</t>
    </rPh>
    <rPh sb="81" eb="82">
      <t>ムネ</t>
    </rPh>
    <rPh sb="83" eb="85">
      <t>グタイ</t>
    </rPh>
    <rPh sb="85" eb="86">
      <t>テキ</t>
    </rPh>
    <rPh sb="87" eb="88">
      <t>シメ</t>
    </rPh>
    <phoneticPr fontId="1"/>
  </si>
  <si>
    <t>・本調達の保守要件について、本機関が提供する現行システム、保守業務に関する各ドキュメントを参照した上で、各要件について十分に理解し、同様の要件を満たすように努める旨が具体的に示されているか。</t>
    <rPh sb="1" eb="4">
      <t>ホンチョウタツ</t>
    </rPh>
    <rPh sb="5" eb="7">
      <t>ホシュ</t>
    </rPh>
    <rPh sb="7" eb="9">
      <t>ヨウケン</t>
    </rPh>
    <rPh sb="14" eb="15">
      <t>ホン</t>
    </rPh>
    <rPh sb="15" eb="17">
      <t>キカン</t>
    </rPh>
    <rPh sb="18" eb="20">
      <t>テイキョウ</t>
    </rPh>
    <rPh sb="22" eb="24">
      <t>ゲンコウ</t>
    </rPh>
    <rPh sb="29" eb="31">
      <t>ホシュ</t>
    </rPh>
    <rPh sb="31" eb="33">
      <t>ギョウム</t>
    </rPh>
    <rPh sb="34" eb="35">
      <t>カン</t>
    </rPh>
    <rPh sb="37" eb="38">
      <t>カク</t>
    </rPh>
    <rPh sb="45" eb="47">
      <t>サンショウ</t>
    </rPh>
    <rPh sb="49" eb="50">
      <t>ウエ</t>
    </rPh>
    <rPh sb="52" eb="53">
      <t>カク</t>
    </rPh>
    <rPh sb="53" eb="55">
      <t>ヨウケン</t>
    </rPh>
    <rPh sb="59" eb="61">
      <t>ジュウブン</t>
    </rPh>
    <rPh sb="62" eb="64">
      <t>リカイ</t>
    </rPh>
    <phoneticPr fontId="1"/>
  </si>
  <si>
    <t>・本調達業務の成果物に対して、品質を確保するための品質管理方法について具体的な説明がされている。
・今後の機能拡張等に備え、要件に対する機能の充足性および要件トレーサビリティを確保するための施策が具体的に説明されている。</t>
    <rPh sb="1" eb="2">
      <t>ホン</t>
    </rPh>
    <rPh sb="2" eb="4">
      <t>チョウタツ</t>
    </rPh>
    <rPh sb="4" eb="6">
      <t>ギョウム</t>
    </rPh>
    <rPh sb="7" eb="10">
      <t>セイカブツ</t>
    </rPh>
    <rPh sb="11" eb="12">
      <t>タイ</t>
    </rPh>
    <rPh sb="15" eb="17">
      <t>ヒンシツ</t>
    </rPh>
    <rPh sb="18" eb="20">
      <t>カクホ</t>
    </rPh>
    <rPh sb="25" eb="27">
      <t>ヒンシツ</t>
    </rPh>
    <rPh sb="50" eb="52">
      <t>コンゴ</t>
    </rPh>
    <rPh sb="53" eb="57">
      <t>キノウカクチョウ</t>
    </rPh>
    <rPh sb="57" eb="58">
      <t>トウ</t>
    </rPh>
    <rPh sb="59" eb="60">
      <t>ソナ</t>
    </rPh>
    <rPh sb="62" eb="64">
      <t>ヨウケン</t>
    </rPh>
    <rPh sb="65" eb="66">
      <t>タイ</t>
    </rPh>
    <rPh sb="68" eb="70">
      <t>キノウ</t>
    </rPh>
    <rPh sb="71" eb="74">
      <t>ジュウソクセイ</t>
    </rPh>
    <rPh sb="77" eb="79">
      <t>ヨウケン</t>
    </rPh>
    <rPh sb="88" eb="90">
      <t>カクホ</t>
    </rPh>
    <rPh sb="95" eb="97">
      <t>シサク</t>
    </rPh>
    <rPh sb="98" eb="101">
      <t>グタイテキ</t>
    </rPh>
    <rPh sb="102" eb="104">
      <t>セツメイ</t>
    </rPh>
    <phoneticPr fontId="1"/>
  </si>
  <si>
    <t>・本機関が提供する現行システム、運用業務に関する各ドキュメントの内容に深く触れ、理解している旨が記載されている。
・現行システム要件と同様の要件を満たすように努める旨が具体的に示されていること。</t>
    <rPh sb="1" eb="4">
      <t>ホンキカン</t>
    </rPh>
    <rPh sb="5" eb="7">
      <t>テイキョウ</t>
    </rPh>
    <rPh sb="9" eb="11">
      <t>ゲンコウ</t>
    </rPh>
    <rPh sb="16" eb="20">
      <t>ウンヨウギョウム</t>
    </rPh>
    <rPh sb="21" eb="22">
      <t>カン</t>
    </rPh>
    <rPh sb="24" eb="25">
      <t>カク</t>
    </rPh>
    <rPh sb="32" eb="34">
      <t>ナイヨウ</t>
    </rPh>
    <rPh sb="35" eb="36">
      <t>フカ</t>
    </rPh>
    <rPh sb="37" eb="38">
      <t>フ</t>
    </rPh>
    <rPh sb="40" eb="42">
      <t>リカイ</t>
    </rPh>
    <rPh sb="46" eb="47">
      <t>ムネ</t>
    </rPh>
    <rPh sb="48" eb="50">
      <t>キサイ</t>
    </rPh>
    <rPh sb="58" eb="60">
      <t>ゲンコウ</t>
    </rPh>
    <rPh sb="64" eb="66">
      <t>ヨウケン</t>
    </rPh>
    <rPh sb="67" eb="69">
      <t>ドウヨウ</t>
    </rPh>
    <rPh sb="70" eb="72">
      <t>ヨウケン</t>
    </rPh>
    <rPh sb="73" eb="74">
      <t>ミ</t>
    </rPh>
    <rPh sb="79" eb="80">
      <t>ツト</t>
    </rPh>
    <rPh sb="82" eb="83">
      <t>ムネ</t>
    </rPh>
    <rPh sb="84" eb="87">
      <t>グタイテキ</t>
    </rPh>
    <rPh sb="88" eb="89">
      <t>シメ</t>
    </rPh>
    <phoneticPr fontId="1"/>
  </si>
  <si>
    <t>・本機関が提供する現行システム、保守業務に関する各ドキュメントの内容に深く触れ、理解している旨が記載されている。
・現行システム要件と同様の要件を満たすように努める旨が具体的に示されていること。</t>
    <rPh sb="1" eb="4">
      <t>ホンキカン</t>
    </rPh>
    <rPh sb="5" eb="7">
      <t>テイキョウ</t>
    </rPh>
    <rPh sb="9" eb="11">
      <t>ゲンコウ</t>
    </rPh>
    <rPh sb="16" eb="18">
      <t>ホシュ</t>
    </rPh>
    <rPh sb="18" eb="20">
      <t>ギョウム</t>
    </rPh>
    <rPh sb="21" eb="22">
      <t>カン</t>
    </rPh>
    <rPh sb="24" eb="25">
      <t>カク</t>
    </rPh>
    <rPh sb="32" eb="34">
      <t>ナイヨウ</t>
    </rPh>
    <rPh sb="35" eb="36">
      <t>フカ</t>
    </rPh>
    <rPh sb="37" eb="38">
      <t>フ</t>
    </rPh>
    <rPh sb="40" eb="42">
      <t>リカイ</t>
    </rPh>
    <rPh sb="46" eb="47">
      <t>ムネ</t>
    </rPh>
    <rPh sb="48" eb="50">
      <t>キサイ</t>
    </rPh>
    <rPh sb="58" eb="60">
      <t>ゲンコウ</t>
    </rPh>
    <rPh sb="64" eb="66">
      <t>ヨウケン</t>
    </rPh>
    <rPh sb="67" eb="69">
      <t>ドウヨウ</t>
    </rPh>
    <rPh sb="70" eb="72">
      <t>ヨウケン</t>
    </rPh>
    <rPh sb="73" eb="74">
      <t>ミ</t>
    </rPh>
    <rPh sb="79" eb="80">
      <t>ツト</t>
    </rPh>
    <rPh sb="82" eb="83">
      <t>ムネ</t>
    </rPh>
    <rPh sb="84" eb="87">
      <t>グタイテキ</t>
    </rPh>
    <rPh sb="88" eb="89">
      <t>シメ</t>
    </rPh>
    <phoneticPr fontId="1"/>
  </si>
  <si>
    <t>（仕）1. 調達案件の概要に関する事項
（要）1. 運用保守体制
（要）2. 運用保守業務</t>
    <rPh sb="1" eb="2">
      <t>シ</t>
    </rPh>
    <rPh sb="21" eb="22">
      <t>ヨウ</t>
    </rPh>
    <rPh sb="26" eb="28">
      <t>ウンヨウ</t>
    </rPh>
    <rPh sb="28" eb="30">
      <t>ホシュ</t>
    </rPh>
    <rPh sb="30" eb="32">
      <t>タイセイ</t>
    </rPh>
    <rPh sb="43" eb="45">
      <t>ギョウム</t>
    </rPh>
    <phoneticPr fontId="1"/>
  </si>
  <si>
    <t>（仕）2.満たすべき要件に関する事項
（要）1. 運用保守体制
（要）2. 運用保守業務</t>
    <rPh sb="5" eb="6">
      <t>ミ</t>
    </rPh>
    <rPh sb="10" eb="12">
      <t>ヨウケン</t>
    </rPh>
    <rPh sb="13" eb="14">
      <t>カン</t>
    </rPh>
    <rPh sb="16" eb="18">
      <t>ジコウ</t>
    </rPh>
    <rPh sb="20" eb="21">
      <t>ヨウ</t>
    </rPh>
    <rPh sb="25" eb="27">
      <t>ウンヨウ</t>
    </rPh>
    <rPh sb="27" eb="29">
      <t>ホシュ</t>
    </rPh>
    <rPh sb="29" eb="31">
      <t>タイセイ</t>
    </rPh>
    <rPh sb="33" eb="34">
      <t>ヨウ</t>
    </rPh>
    <rPh sb="38" eb="40">
      <t>ウンヨウ</t>
    </rPh>
    <rPh sb="40" eb="42">
      <t>ホシュ</t>
    </rPh>
    <rPh sb="42" eb="44">
      <t>ギョウム</t>
    </rPh>
    <phoneticPr fontId="1"/>
  </si>
  <si>
    <t>（要）1. 運用保守体制
（要）2. 運用保守業務
（要）3. 会議体
（要）4. 運用保守で使用するドキュメント 
（要）5. その他運用ルール</t>
    <rPh sb="32" eb="35">
      <t>カイギタイ</t>
    </rPh>
    <rPh sb="42" eb="46">
      <t>ウンヨウホシュ</t>
    </rPh>
    <rPh sb="47" eb="49">
      <t>シヨウ</t>
    </rPh>
    <rPh sb="57" eb="61">
      <t>ウンヨウホシュ</t>
    </rPh>
    <rPh sb="67" eb="68">
      <t>タ</t>
    </rPh>
    <rPh sb="68" eb="70">
      <t>ウンヨウ</t>
    </rPh>
    <phoneticPr fontId="1"/>
  </si>
  <si>
    <t>（仕）2.満たすべき要件に関する事項
（要）1. 運用保守体制
（要）2. 運用保守業務
（要）3. 会議体
（要）4. 運用保守で使用するドキュメント 
（要）5. その他運用ルール</t>
  </si>
  <si>
    <t xml:space="preserve">（仕）2.満たすべき要件に関する事項
（要）1. 運用保守体制
（要）2. 運用保守業務
（要）3. 会議体
（要）4. 運用保守で使用するドキュメント 
（要）5. その他運用ルール
</t>
  </si>
  <si>
    <t>（要）1. 運用保守体制</t>
  </si>
  <si>
    <t>（要）1. 運用保守体制
（要）2. 運用保守業務
（要）3. 会議体
（要）4. 運用保守で使用するドキュメント 
（要）5. その他運用ルール</t>
    <rPh sb="1" eb="2">
      <t>ヨウ</t>
    </rPh>
    <rPh sb="6" eb="8">
      <t>ウンヨウ</t>
    </rPh>
    <rPh sb="8" eb="10">
      <t>ホシュ</t>
    </rPh>
    <rPh sb="10" eb="12">
      <t>タイセイ</t>
    </rPh>
    <rPh sb="14" eb="15">
      <t>ヨウ</t>
    </rPh>
    <rPh sb="19" eb="21">
      <t>ウンヨウ</t>
    </rPh>
    <rPh sb="21" eb="23">
      <t>ホシュ</t>
    </rPh>
    <rPh sb="23" eb="25">
      <t>ギョウム</t>
    </rPh>
    <rPh sb="27" eb="28">
      <t>ヨウ</t>
    </rPh>
    <rPh sb="32" eb="35">
      <t>カイギタイ</t>
    </rPh>
    <rPh sb="37" eb="38">
      <t>ヨウ</t>
    </rPh>
    <rPh sb="42" eb="44">
      <t>ウンヨウ</t>
    </rPh>
    <rPh sb="44" eb="46">
      <t>ホシュ</t>
    </rPh>
    <rPh sb="47" eb="49">
      <t>シヨウ</t>
    </rPh>
    <rPh sb="60" eb="61">
      <t>ヨウ</t>
    </rPh>
    <rPh sb="67" eb="68">
      <t>タ</t>
    </rPh>
    <rPh sb="68" eb="70">
      <t>ウンヨウ</t>
    </rPh>
    <phoneticPr fontId="1"/>
  </si>
  <si>
    <t>（仕）2.満たすべき要件に関する事項
（要）1. 運用保守体制
（要）2. 運用保守業務
（要）3. 会議体
（要）4. 運用保守で使用するドキュメント 
（要）5. その他運用ルール</t>
    <rPh sb="20" eb="21">
      <t>ヨウ</t>
    </rPh>
    <rPh sb="25" eb="27">
      <t>ウンヨウ</t>
    </rPh>
    <rPh sb="27" eb="29">
      <t>ホシュ</t>
    </rPh>
    <rPh sb="29" eb="31">
      <t>タイセイ</t>
    </rPh>
    <rPh sb="33" eb="34">
      <t>ヨウ</t>
    </rPh>
    <rPh sb="38" eb="40">
      <t>ウンヨウ</t>
    </rPh>
    <rPh sb="40" eb="42">
      <t>ホシュ</t>
    </rPh>
    <rPh sb="42" eb="44">
      <t>ギョウム</t>
    </rPh>
    <rPh sb="46" eb="47">
      <t>ヨウ</t>
    </rPh>
    <rPh sb="51" eb="54">
      <t>カイギタイ</t>
    </rPh>
    <rPh sb="56" eb="57">
      <t>ヨウ</t>
    </rPh>
    <rPh sb="61" eb="63">
      <t>ウンヨウ</t>
    </rPh>
    <rPh sb="63" eb="65">
      <t>ホシュ</t>
    </rPh>
    <rPh sb="66" eb="68">
      <t>シヨウ</t>
    </rPh>
    <rPh sb="79" eb="80">
      <t>ヨウ</t>
    </rPh>
    <rPh sb="86" eb="87">
      <t>タ</t>
    </rPh>
    <rPh sb="87" eb="89">
      <t>ウンヨウ</t>
    </rPh>
    <phoneticPr fontId="1"/>
  </si>
  <si>
    <t>（仕）1. 調達案件の概要に関する事項</t>
  </si>
  <si>
    <t>（仕）4. 作業の実施体制・方法に関する事項</t>
    <rPh sb="1" eb="2">
      <t>シ</t>
    </rPh>
    <rPh sb="6" eb="8">
      <t>サギョウ</t>
    </rPh>
    <rPh sb="9" eb="11">
      <t>ジッシ</t>
    </rPh>
    <rPh sb="11" eb="13">
      <t>タイセイ</t>
    </rPh>
    <rPh sb="14" eb="16">
      <t>ホウホウ</t>
    </rPh>
    <rPh sb="17" eb="18">
      <t>カン</t>
    </rPh>
    <rPh sb="20" eb="22">
      <t>ジコウ</t>
    </rPh>
    <phoneticPr fontId="1"/>
  </si>
  <si>
    <t>（仕）1. 調達案件の概要に関する事項
（仕）3. 作業の実施内容に関する事項
（仕）4. 作業の実施体制・方法に関する事項</t>
    <rPh sb="41" eb="42">
      <t>シ</t>
    </rPh>
    <rPh sb="46" eb="48">
      <t>サギョウ</t>
    </rPh>
    <rPh sb="49" eb="51">
      <t>ジッシ</t>
    </rPh>
    <rPh sb="51" eb="53">
      <t>タイセイ</t>
    </rPh>
    <rPh sb="54" eb="56">
      <t>ホウホウ</t>
    </rPh>
    <rPh sb="57" eb="58">
      <t>カン</t>
    </rPh>
    <rPh sb="60" eb="62">
      <t>ジコウ</t>
    </rPh>
    <phoneticPr fontId="1"/>
  </si>
  <si>
    <t>（仕）3. 作業の実施内容に関する事項
（仕）4. 作業の実施体制・方法に関する事項</t>
    <rPh sb="1" eb="2">
      <t>シ</t>
    </rPh>
    <rPh sb="6" eb="8">
      <t>サギョウ</t>
    </rPh>
    <rPh sb="9" eb="11">
      <t>ジッシ</t>
    </rPh>
    <rPh sb="11" eb="13">
      <t>ナイヨウ</t>
    </rPh>
    <rPh sb="14" eb="15">
      <t>カン</t>
    </rPh>
    <rPh sb="17" eb="19">
      <t>ジコウ</t>
    </rPh>
    <rPh sb="21" eb="22">
      <t>シ</t>
    </rPh>
    <rPh sb="26" eb="28">
      <t>サギョウ</t>
    </rPh>
    <rPh sb="29" eb="31">
      <t>ジッシ</t>
    </rPh>
    <rPh sb="31" eb="33">
      <t>タイセイ</t>
    </rPh>
    <rPh sb="34" eb="36">
      <t>ホウホウ</t>
    </rPh>
    <rPh sb="37" eb="38">
      <t>カン</t>
    </rPh>
    <rPh sb="40" eb="42">
      <t>ジコウ</t>
    </rPh>
    <phoneticPr fontId="1"/>
  </si>
  <si>
    <t>（仕）3. 作業の実施内容に関する事項
（仕）4. 作業の実施体制・方法に関する事項</t>
    <rPh sb="21" eb="22">
      <t>シ</t>
    </rPh>
    <rPh sb="26" eb="28">
      <t>サギョウ</t>
    </rPh>
    <rPh sb="29" eb="31">
      <t>ジッシ</t>
    </rPh>
    <rPh sb="31" eb="33">
      <t>タイセイ</t>
    </rPh>
    <rPh sb="34" eb="36">
      <t>ホウホウ</t>
    </rPh>
    <rPh sb="37" eb="38">
      <t>カン</t>
    </rPh>
    <rPh sb="40" eb="42">
      <t>ジコウ</t>
    </rPh>
    <phoneticPr fontId="1"/>
  </si>
  <si>
    <t>（仕）1. 調達案件の概要に関する事項
（仕）3. 作業の実施内容に関する事項
（仕）2. 満たすべき要件に関する事項
（仕）4. 作業の実施体制・方法に関する事項</t>
    <rPh sb="26" eb="28">
      <t>サギョウ</t>
    </rPh>
    <rPh sb="29" eb="31">
      <t>ジッシ</t>
    </rPh>
    <rPh sb="31" eb="33">
      <t>ナイヨウ</t>
    </rPh>
    <rPh sb="46" eb="47">
      <t>ミ</t>
    </rPh>
    <rPh sb="51" eb="53">
      <t>ヨウケン</t>
    </rPh>
    <rPh sb="61" eb="62">
      <t>シ</t>
    </rPh>
    <rPh sb="66" eb="68">
      <t>サギョウ</t>
    </rPh>
    <rPh sb="69" eb="71">
      <t>ジッシ</t>
    </rPh>
    <rPh sb="71" eb="73">
      <t>タイセイ</t>
    </rPh>
    <rPh sb="74" eb="76">
      <t>ホウホウ</t>
    </rPh>
    <rPh sb="77" eb="78">
      <t>カン</t>
    </rPh>
    <rPh sb="80" eb="82">
      <t>ジコウ</t>
    </rPh>
    <phoneticPr fontId="1"/>
  </si>
  <si>
    <t>（仕）6. 入札参加資格に関する事項</t>
    <rPh sb="1" eb="2">
      <t>シ</t>
    </rPh>
    <phoneticPr fontId="1"/>
  </si>
  <si>
    <t>3.7.1</t>
    <phoneticPr fontId="1"/>
  </si>
  <si>
    <t>3.7.2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</si>
</sst>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0"/>
      <color rgb="FF000000"/>
      <name val="Times New Roman"/>
      <charset val="204"/>
    </font>
    <font>
      <sz val="6"/>
      <name val="ＭＳ Ｐゴシック"/>
      <family val="3"/>
      <charset val="128"/>
    </font>
    <font>
      <sz val="7"/>
      <name val="ＭＳ Ｐゴシック"/>
      <family val="3"/>
      <charset val="128"/>
    </font>
    <font>
      <sz val="8"/>
      <name val="ＭＳ Ｐゴシック"/>
      <family val="3"/>
      <charset val="128"/>
    </font>
    <font>
      <sz val="10"/>
      <name val="ＭＳ Ｐゴシック"/>
      <family val="3"/>
      <charset val="128"/>
    </font>
    <font>
      <sz val="10"/>
      <color rgb="FF000000"/>
      <name val="Times New Roman"/>
      <family val="1"/>
    </font>
    <font>
      <b/>
      <sz val="10"/>
      <name val="ＭＳ Ｐゴシック"/>
      <family val="3"/>
      <charset val="128"/>
    </font>
  </fonts>
  <fills count="5">
    <fill>
      <patternFill patternType="none"/>
    </fill>
    <fill>
      <patternFill patternType="gray125"/>
    </fill>
    <fill>
      <patternFill patternType="solid">
        <fgColor rgb="FF99CCFF"/>
      </patternFill>
    </fill>
    <fill>
      <patternFill patternType="solid">
        <fgColor indexed="65"/>
        <bgColor indexed="64"/>
      </patternFill>
    </fill>
    <fill>
      <patternFill patternType="solid">
        <fgColor theme="8" tint="0.79998168889431442"/>
        <bgColor indexed="64"/>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2">
    <xf numFmtId="0" fontId="0" fillId="0" borderId="0"/>
    <xf numFmtId="0" fontId="5" fillId="0" borderId="0"/>
  </cellStyleXfs>
  <cellXfs count="32">
    <xf numFmtId="0" fontId="0" fillId="0" borderId="0" xfId="0" applyAlignment="1">
      <alignment horizontal="left" vertical="top"/>
    </xf>
    <xf numFmtId="0" fontId="2" fillId="0" borderId="3" xfId="0" applyFont="1" applyBorder="1" applyAlignment="1">
      <alignment horizontal="left" vertical="top" wrapText="1"/>
    </xf>
    <xf numFmtId="0" fontId="4" fillId="0" borderId="0" xfId="0" applyFont="1" applyAlignment="1">
      <alignment horizontal="left" vertical="top"/>
    </xf>
    <xf numFmtId="0" fontId="4" fillId="3" borderId="0" xfId="0" applyFont="1" applyFill="1" applyAlignment="1">
      <alignment horizontal="left" vertical="top"/>
    </xf>
    <xf numFmtId="0" fontId="4" fillId="3" borderId="0" xfId="0" applyFont="1" applyFill="1" applyAlignment="1">
      <alignment horizontal="center" vertical="top"/>
    </xf>
    <xf numFmtId="0" fontId="2" fillId="0" borderId="1" xfId="0" applyFont="1" applyBorder="1" applyAlignment="1">
      <alignment horizontal="center" vertical="center" wrapText="1"/>
    </xf>
    <xf numFmtId="0" fontId="4" fillId="0" borderId="0" xfId="0" applyFont="1" applyAlignment="1">
      <alignment horizontal="center" vertical="top"/>
    </xf>
    <xf numFmtId="0" fontId="3" fillId="2" borderId="3" xfId="0" applyFont="1" applyFill="1" applyBorder="1" applyAlignment="1">
      <alignment vertical="center" textRotation="255" wrapText="1"/>
    </xf>
    <xf numFmtId="0" fontId="4" fillId="0" borderId="0" xfId="0" applyFont="1" applyAlignment="1">
      <alignment vertical="top" wrapText="1"/>
    </xf>
    <xf numFmtId="0" fontId="2" fillId="0" borderId="3" xfId="0" applyFont="1" applyBorder="1" applyAlignment="1">
      <alignment horizontal="left" vertical="top"/>
    </xf>
    <xf numFmtId="0" fontId="2" fillId="0" borderId="0" xfId="0" applyFont="1" applyAlignment="1">
      <alignment horizontal="left" vertical="top"/>
    </xf>
    <xf numFmtId="0" fontId="2" fillId="0" borderId="0" xfId="0" applyFont="1" applyAlignment="1">
      <alignment horizontal="center" vertical="top"/>
    </xf>
    <xf numFmtId="0" fontId="2" fillId="4" borderId="2" xfId="0" applyFont="1" applyFill="1" applyBorder="1" applyAlignment="1">
      <alignment vertical="center" wrapText="1"/>
    </xf>
    <xf numFmtId="0" fontId="2" fillId="0" borderId="3" xfId="0" applyFont="1" applyBorder="1" applyAlignment="1">
      <alignment horizontal="left" vertical="center"/>
    </xf>
    <xf numFmtId="176" fontId="2" fillId="4" borderId="2" xfId="0" applyNumberFormat="1" applyFont="1" applyFill="1" applyBorder="1" applyAlignment="1">
      <alignment vertical="center" wrapText="1"/>
    </xf>
    <xf numFmtId="0" fontId="2" fillId="2" borderId="3" xfId="0" applyFont="1" applyFill="1" applyBorder="1" applyAlignment="1">
      <alignment horizontal="center" wrapText="1"/>
    </xf>
    <xf numFmtId="176" fontId="2" fillId="0" borderId="0" xfId="0" applyNumberFormat="1" applyFont="1" applyAlignment="1">
      <alignment horizontal="center" vertical="top"/>
    </xf>
    <xf numFmtId="0" fontId="2" fillId="4" borderId="1" xfId="0" applyFont="1" applyFill="1" applyBorder="1" applyAlignment="1">
      <alignment horizontal="left" vertical="center" wrapText="1"/>
    </xf>
    <xf numFmtId="0" fontId="3" fillId="2" borderId="3" xfId="0" applyFont="1" applyFill="1" applyBorder="1" applyAlignment="1">
      <alignment horizontal="center" vertical="center" textRotation="255" wrapText="1"/>
    </xf>
    <xf numFmtId="0" fontId="2" fillId="4" borderId="6" xfId="0" applyFont="1" applyFill="1" applyBorder="1" applyAlignment="1">
      <alignment vertical="center" wrapText="1"/>
    </xf>
    <xf numFmtId="0" fontId="6" fillId="3" borderId="0" xfId="0" applyFont="1" applyFill="1" applyAlignment="1">
      <alignment horizontal="left" vertical="center"/>
    </xf>
    <xf numFmtId="176" fontId="2" fillId="0" borderId="3" xfId="0" applyNumberFormat="1" applyFont="1" applyBorder="1" applyAlignment="1">
      <alignment horizontal="center"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3" xfId="0" applyFont="1" applyFill="1" applyBorder="1" applyAlignment="1">
      <alignment horizontal="center" vertical="center" textRotation="255" wrapText="1"/>
    </xf>
    <xf numFmtId="0" fontId="2" fillId="2" borderId="5" xfId="0" applyFont="1" applyFill="1" applyBorder="1" applyAlignment="1">
      <alignment horizontal="center" vertical="center" textRotation="255" wrapText="1"/>
    </xf>
    <xf numFmtId="0" fontId="2" fillId="2" borderId="4" xfId="0" applyFont="1" applyFill="1" applyBorder="1" applyAlignment="1">
      <alignment horizontal="center" vertical="center" textRotation="255"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38295-EDFC-4432-92DB-1FF15B746856}">
  <sheetPr>
    <pageSetUpPr fitToPage="1"/>
  </sheetPr>
  <dimension ref="A1:L73"/>
  <sheetViews>
    <sheetView showGridLines="0" tabSelected="1" zoomScale="145" zoomScaleNormal="145" workbookViewId="0">
      <pane ySplit="4" topLeftCell="A5" activePane="bottomLeft" state="frozen"/>
      <selection pane="bottomLeft" activeCell="A5" sqref="A5:E5"/>
    </sheetView>
  </sheetViews>
  <sheetFormatPr defaultColWidth="9.33203125" defaultRowHeight="12" x14ac:dyDescent="0.25"/>
  <cols>
    <col min="1" max="1" width="4.109375" style="2" customWidth="1"/>
    <col min="2" max="2" width="5" style="2" customWidth="1"/>
    <col min="3" max="3" width="4.77734375" style="2" customWidth="1"/>
    <col min="4" max="5" width="42.77734375" style="2" customWidth="1"/>
    <col min="6" max="6" width="4.109375" style="6" customWidth="1"/>
    <col min="7" max="9" width="4.77734375" style="2" customWidth="1"/>
    <col min="10" max="10" width="42.77734375" style="2" customWidth="1"/>
    <col min="11" max="11" width="43.33203125" style="2" customWidth="1"/>
    <col min="12" max="12" width="5.77734375" style="2" customWidth="1"/>
    <col min="13" max="16384" width="9.33203125" style="2"/>
  </cols>
  <sheetData>
    <row r="1" spans="1:12" x14ac:dyDescent="0.25">
      <c r="F1" s="8"/>
      <c r="G1" s="8"/>
      <c r="H1" s="8"/>
      <c r="I1" s="8"/>
      <c r="J1" s="8"/>
      <c r="K1" s="8"/>
      <c r="L1" s="8"/>
    </row>
    <row r="2" spans="1:12" x14ac:dyDescent="0.25">
      <c r="A2" s="20" t="s">
        <v>74</v>
      </c>
      <c r="B2" s="3"/>
      <c r="C2" s="3"/>
      <c r="D2" s="3"/>
      <c r="E2" s="3"/>
      <c r="F2" s="4"/>
      <c r="G2" s="3"/>
      <c r="H2" s="3"/>
      <c r="I2" s="3"/>
      <c r="J2" s="3"/>
      <c r="K2" s="3"/>
      <c r="L2" s="3"/>
    </row>
    <row r="3" spans="1:12" ht="12" customHeight="1" x14ac:dyDescent="0.25">
      <c r="A3" s="30" t="s">
        <v>0</v>
      </c>
      <c r="B3" s="30" t="s">
        <v>5</v>
      </c>
      <c r="C3" s="30" t="s">
        <v>1</v>
      </c>
      <c r="D3" s="27" t="s">
        <v>13</v>
      </c>
      <c r="E3" s="27" t="s">
        <v>17</v>
      </c>
      <c r="F3" s="29" t="s">
        <v>12</v>
      </c>
      <c r="G3" s="24" t="s">
        <v>9</v>
      </c>
      <c r="H3" s="24"/>
      <c r="I3" s="24"/>
      <c r="J3" s="25" t="s">
        <v>11</v>
      </c>
      <c r="K3" s="25"/>
      <c r="L3" s="26" t="s">
        <v>10</v>
      </c>
    </row>
    <row r="4" spans="1:12" ht="30" x14ac:dyDescent="0.15">
      <c r="A4" s="31"/>
      <c r="B4" s="31"/>
      <c r="C4" s="31"/>
      <c r="D4" s="28"/>
      <c r="E4" s="28"/>
      <c r="F4" s="29"/>
      <c r="G4" s="7" t="s">
        <v>8</v>
      </c>
      <c r="H4" s="18" t="s">
        <v>7</v>
      </c>
      <c r="I4" s="18" t="s">
        <v>2</v>
      </c>
      <c r="J4" s="15" t="s">
        <v>3</v>
      </c>
      <c r="K4" s="15" t="s">
        <v>6</v>
      </c>
      <c r="L4" s="26"/>
    </row>
    <row r="5" spans="1:12" s="10" customFormat="1" ht="12" customHeight="1" x14ac:dyDescent="0.25">
      <c r="A5" s="22" t="s">
        <v>63</v>
      </c>
      <c r="B5" s="23"/>
      <c r="C5" s="23"/>
      <c r="D5" s="23"/>
      <c r="E5" s="23"/>
      <c r="F5" s="12"/>
      <c r="G5" s="14">
        <f>SUM(H5:I5)</f>
        <v>4</v>
      </c>
      <c r="H5" s="14">
        <f>SUM(H7,H9:H9)</f>
        <v>4</v>
      </c>
      <c r="I5" s="14">
        <f>SUM(I7,I9:I9)</f>
        <v>0</v>
      </c>
      <c r="J5" s="12"/>
      <c r="K5" s="12"/>
      <c r="L5" s="19"/>
    </row>
    <row r="6" spans="1:12" s="10" customFormat="1" ht="12" customHeight="1" x14ac:dyDescent="0.25">
      <c r="A6" s="17"/>
      <c r="B6" s="22" t="s">
        <v>16</v>
      </c>
      <c r="C6" s="23"/>
      <c r="D6" s="23"/>
      <c r="E6" s="12"/>
      <c r="F6" s="12"/>
      <c r="G6" s="12"/>
      <c r="H6" s="12"/>
      <c r="I6" s="12"/>
      <c r="J6" s="12"/>
      <c r="K6" s="12"/>
      <c r="L6" s="19"/>
    </row>
    <row r="7" spans="1:12" s="10" customFormat="1" ht="18" x14ac:dyDescent="0.25">
      <c r="A7" s="9"/>
      <c r="B7" s="9"/>
      <c r="C7" s="13" t="s">
        <v>14</v>
      </c>
      <c r="D7" s="1" t="s">
        <v>24</v>
      </c>
      <c r="E7" s="9" t="s">
        <v>28</v>
      </c>
      <c r="F7" s="5" t="s">
        <v>4</v>
      </c>
      <c r="G7" s="21">
        <f t="shared" ref="G7" si="0">SUM(H7:I7)</f>
        <v>2</v>
      </c>
      <c r="H7" s="21">
        <v>2</v>
      </c>
      <c r="I7" s="21">
        <v>0</v>
      </c>
      <c r="J7" s="1" t="s">
        <v>25</v>
      </c>
      <c r="K7" s="9"/>
      <c r="L7" s="9"/>
    </row>
    <row r="8" spans="1:12" s="10" customFormat="1" ht="12" customHeight="1" x14ac:dyDescent="0.25">
      <c r="A8" s="17"/>
      <c r="B8" s="22" t="s">
        <v>72</v>
      </c>
      <c r="C8" s="23"/>
      <c r="D8" s="23"/>
      <c r="E8" s="12"/>
      <c r="F8" s="12"/>
      <c r="G8" s="12"/>
      <c r="H8" s="12"/>
      <c r="I8" s="12"/>
      <c r="J8" s="12"/>
      <c r="K8" s="12"/>
      <c r="L8" s="19"/>
    </row>
    <row r="9" spans="1:12" s="10" customFormat="1" ht="42" customHeight="1" x14ac:dyDescent="0.25">
      <c r="A9" s="9"/>
      <c r="B9" s="9"/>
      <c r="C9" s="9" t="s">
        <v>15</v>
      </c>
      <c r="D9" s="1" t="s">
        <v>75</v>
      </c>
      <c r="E9" s="1" t="s">
        <v>119</v>
      </c>
      <c r="F9" s="5" t="s">
        <v>4</v>
      </c>
      <c r="G9" s="21">
        <f t="shared" ref="G9" si="1">SUM(H9:I9)</f>
        <v>2</v>
      </c>
      <c r="H9" s="21">
        <v>2</v>
      </c>
      <c r="I9" s="21">
        <v>0</v>
      </c>
      <c r="J9" s="1" t="s">
        <v>26</v>
      </c>
      <c r="K9" s="1"/>
      <c r="L9" s="9"/>
    </row>
    <row r="10" spans="1:12" s="10" customFormat="1" ht="12" customHeight="1" x14ac:dyDescent="0.25">
      <c r="A10" s="22" t="s">
        <v>76</v>
      </c>
      <c r="B10" s="23"/>
      <c r="C10" s="23"/>
      <c r="D10" s="23"/>
      <c r="E10" s="23"/>
      <c r="F10" s="12"/>
      <c r="G10" s="14">
        <f>SUM(H10:I10)</f>
        <v>41</v>
      </c>
      <c r="H10" s="14">
        <f>SUM(H12:H14,H16:H20)</f>
        <v>4</v>
      </c>
      <c r="I10" s="14">
        <f>SUM(I12:I20)</f>
        <v>37</v>
      </c>
      <c r="J10" s="12"/>
      <c r="K10" s="12"/>
      <c r="L10" s="19"/>
    </row>
    <row r="11" spans="1:12" s="10" customFormat="1" ht="12" customHeight="1" x14ac:dyDescent="0.25">
      <c r="A11" s="17"/>
      <c r="B11" s="22" t="s">
        <v>77</v>
      </c>
      <c r="C11" s="23"/>
      <c r="D11" s="23"/>
      <c r="E11" s="12"/>
      <c r="F11" s="12"/>
      <c r="G11" s="12"/>
      <c r="H11" s="12"/>
      <c r="I11" s="12"/>
      <c r="J11" s="12"/>
      <c r="K11" s="12"/>
      <c r="L11" s="19"/>
    </row>
    <row r="12" spans="1:12" s="10" customFormat="1" ht="58.2" customHeight="1" x14ac:dyDescent="0.25">
      <c r="A12" s="9"/>
      <c r="B12" s="9"/>
      <c r="C12" s="9" t="s">
        <v>91</v>
      </c>
      <c r="D12" s="1" t="s">
        <v>51</v>
      </c>
      <c r="E12" s="1" t="s">
        <v>120</v>
      </c>
      <c r="F12" s="5" t="s">
        <v>4</v>
      </c>
      <c r="G12" s="21">
        <f t="shared" ref="G12:G14" si="2">SUM(H12:I12)</f>
        <v>2</v>
      </c>
      <c r="H12" s="21">
        <v>2</v>
      </c>
      <c r="I12" s="21">
        <v>0</v>
      </c>
      <c r="J12" s="1" t="s">
        <v>64</v>
      </c>
      <c r="K12" s="1"/>
      <c r="L12" s="9"/>
    </row>
    <row r="13" spans="1:12" s="10" customFormat="1" ht="61.95" customHeight="1" x14ac:dyDescent="0.25">
      <c r="A13" s="9"/>
      <c r="B13" s="9"/>
      <c r="C13" s="9" t="s">
        <v>92</v>
      </c>
      <c r="D13" s="1" t="s">
        <v>29</v>
      </c>
      <c r="E13" s="1" t="s">
        <v>121</v>
      </c>
      <c r="F13" s="5" t="s">
        <v>18</v>
      </c>
      <c r="G13" s="21">
        <f t="shared" si="2"/>
        <v>5</v>
      </c>
      <c r="H13" s="21">
        <v>0</v>
      </c>
      <c r="I13" s="21">
        <v>5</v>
      </c>
      <c r="J13" s="1"/>
      <c r="K13" s="1" t="s">
        <v>66</v>
      </c>
      <c r="L13" s="9"/>
    </row>
    <row r="14" spans="1:12" s="10" customFormat="1" ht="54" x14ac:dyDescent="0.25">
      <c r="A14" s="9"/>
      <c r="B14" s="9"/>
      <c r="C14" s="9" t="s">
        <v>93</v>
      </c>
      <c r="D14" s="1" t="s">
        <v>114</v>
      </c>
      <c r="E14" s="1" t="s">
        <v>122</v>
      </c>
      <c r="F14" s="5" t="s">
        <v>18</v>
      </c>
      <c r="G14" s="21">
        <f t="shared" si="2"/>
        <v>10</v>
      </c>
      <c r="H14" s="21">
        <v>0</v>
      </c>
      <c r="I14" s="21">
        <v>10</v>
      </c>
      <c r="J14" s="1"/>
      <c r="K14" s="1" t="s">
        <v>117</v>
      </c>
      <c r="L14" s="9"/>
    </row>
    <row r="15" spans="1:12" s="10" customFormat="1" ht="12" customHeight="1" x14ac:dyDescent="0.25">
      <c r="A15" s="17"/>
      <c r="B15" s="22" t="s">
        <v>78</v>
      </c>
      <c r="C15" s="23"/>
      <c r="D15" s="23"/>
      <c r="E15" s="12"/>
      <c r="F15" s="12"/>
      <c r="G15" s="12"/>
      <c r="H15" s="12"/>
      <c r="I15" s="12"/>
      <c r="J15" s="12"/>
      <c r="K15" s="12"/>
      <c r="L15" s="19"/>
    </row>
    <row r="16" spans="1:12" s="10" customFormat="1" ht="63" x14ac:dyDescent="0.25">
      <c r="A16" s="9"/>
      <c r="B16" s="9"/>
      <c r="C16" s="9" t="s">
        <v>94</v>
      </c>
      <c r="D16" s="1" t="s">
        <v>53</v>
      </c>
      <c r="E16" s="1" t="s">
        <v>123</v>
      </c>
      <c r="F16" s="5" t="s">
        <v>4</v>
      </c>
      <c r="G16" s="21">
        <f t="shared" ref="G16:G20" si="3">SUM(H16:I16)</f>
        <v>2</v>
      </c>
      <c r="H16" s="21">
        <v>2</v>
      </c>
      <c r="I16" s="21">
        <v>0</v>
      </c>
      <c r="J16" s="1" t="s">
        <v>65</v>
      </c>
      <c r="K16" s="1"/>
      <c r="L16" s="9"/>
    </row>
    <row r="17" spans="1:12" s="10" customFormat="1" ht="49.5" customHeight="1" x14ac:dyDescent="0.25">
      <c r="A17" s="9"/>
      <c r="B17" s="9"/>
      <c r="C17" s="9" t="s">
        <v>95</v>
      </c>
      <c r="D17" s="1" t="s">
        <v>32</v>
      </c>
      <c r="E17" s="1" t="s">
        <v>124</v>
      </c>
      <c r="F17" s="5" t="s">
        <v>18</v>
      </c>
      <c r="G17" s="21">
        <f t="shared" si="3"/>
        <v>4</v>
      </c>
      <c r="H17" s="21">
        <v>0</v>
      </c>
      <c r="I17" s="21">
        <v>4</v>
      </c>
      <c r="J17" s="1"/>
      <c r="K17" s="1" t="s">
        <v>73</v>
      </c>
      <c r="L17" s="9"/>
    </row>
    <row r="18" spans="1:12" s="10" customFormat="1" ht="45" x14ac:dyDescent="0.25">
      <c r="A18" s="9"/>
      <c r="B18" s="9"/>
      <c r="C18" s="9" t="s">
        <v>96</v>
      </c>
      <c r="D18" s="1" t="s">
        <v>30</v>
      </c>
      <c r="E18" s="1" t="s">
        <v>125</v>
      </c>
      <c r="F18" s="5" t="s">
        <v>18</v>
      </c>
      <c r="G18" s="21">
        <f t="shared" si="3"/>
        <v>4</v>
      </c>
      <c r="H18" s="21">
        <v>0</v>
      </c>
      <c r="I18" s="21">
        <v>4</v>
      </c>
      <c r="J18" s="1"/>
      <c r="K18" s="1" t="s">
        <v>31</v>
      </c>
      <c r="L18" s="9"/>
    </row>
    <row r="19" spans="1:12" s="10" customFormat="1" ht="38.700000000000003" customHeight="1" x14ac:dyDescent="0.25">
      <c r="A19" s="9"/>
      <c r="B19" s="9"/>
      <c r="C19" s="9" t="s">
        <v>97</v>
      </c>
      <c r="D19" s="1" t="s">
        <v>52</v>
      </c>
      <c r="E19" s="1" t="s">
        <v>125</v>
      </c>
      <c r="F19" s="5" t="s">
        <v>18</v>
      </c>
      <c r="G19" s="21">
        <f t="shared" si="3"/>
        <v>4</v>
      </c>
      <c r="H19" s="21">
        <v>0</v>
      </c>
      <c r="I19" s="21">
        <v>4</v>
      </c>
      <c r="J19" s="1"/>
      <c r="K19" s="1" t="s">
        <v>67</v>
      </c>
      <c r="L19" s="9"/>
    </row>
    <row r="20" spans="1:12" s="10" customFormat="1" ht="54" x14ac:dyDescent="0.25">
      <c r="A20" s="9"/>
      <c r="B20" s="9"/>
      <c r="C20" s="9" t="s">
        <v>98</v>
      </c>
      <c r="D20" s="1" t="s">
        <v>115</v>
      </c>
      <c r="E20" s="1" t="s">
        <v>126</v>
      </c>
      <c r="F20" s="5" t="s">
        <v>18</v>
      </c>
      <c r="G20" s="21">
        <f t="shared" si="3"/>
        <v>10</v>
      </c>
      <c r="H20" s="21">
        <v>0</v>
      </c>
      <c r="I20" s="21">
        <v>10</v>
      </c>
      <c r="J20" s="1"/>
      <c r="K20" s="1" t="s">
        <v>118</v>
      </c>
      <c r="L20" s="9"/>
    </row>
    <row r="21" spans="1:12" s="10" customFormat="1" ht="12" customHeight="1" x14ac:dyDescent="0.25">
      <c r="A21" s="22" t="s">
        <v>79</v>
      </c>
      <c r="B21" s="23"/>
      <c r="C21" s="23"/>
      <c r="D21" s="23"/>
      <c r="E21" s="23"/>
      <c r="F21" s="12"/>
      <c r="G21" s="14">
        <f>SUM(H21:I21)</f>
        <v>53</v>
      </c>
      <c r="H21" s="14">
        <f>SUM(H23,H25:H27,H29:H30,H32:H33,H35:H36,H38:H40,H42:H43,H45:H46)</f>
        <v>16</v>
      </c>
      <c r="I21" s="14">
        <f>SUM(I23:I46)</f>
        <v>37</v>
      </c>
      <c r="J21" s="12"/>
      <c r="K21" s="12"/>
      <c r="L21" s="19"/>
    </row>
    <row r="22" spans="1:12" s="10" customFormat="1" ht="12" customHeight="1" x14ac:dyDescent="0.25">
      <c r="A22" s="17"/>
      <c r="B22" s="22" t="s">
        <v>80</v>
      </c>
      <c r="C22" s="23"/>
      <c r="D22" s="23"/>
      <c r="E22" s="12"/>
      <c r="F22" s="12"/>
      <c r="G22" s="12"/>
      <c r="H22" s="12"/>
      <c r="I22" s="12"/>
      <c r="J22" s="12"/>
      <c r="K22" s="12"/>
      <c r="L22" s="19"/>
    </row>
    <row r="23" spans="1:12" s="10" customFormat="1" ht="18" x14ac:dyDescent="0.25">
      <c r="A23" s="9"/>
      <c r="B23" s="9"/>
      <c r="C23" s="13" t="s">
        <v>99</v>
      </c>
      <c r="D23" s="1" t="s">
        <v>33</v>
      </c>
      <c r="E23" s="1" t="s">
        <v>127</v>
      </c>
      <c r="F23" s="5" t="s">
        <v>4</v>
      </c>
      <c r="G23" s="21">
        <f t="shared" ref="G23" si="4">SUM(H23:I23)</f>
        <v>2</v>
      </c>
      <c r="H23" s="21">
        <v>2</v>
      </c>
      <c r="I23" s="21">
        <v>0</v>
      </c>
      <c r="J23" s="1" t="s">
        <v>23</v>
      </c>
      <c r="K23" s="1"/>
      <c r="L23" s="9"/>
    </row>
    <row r="24" spans="1:12" s="10" customFormat="1" ht="12" customHeight="1" x14ac:dyDescent="0.25">
      <c r="A24" s="17"/>
      <c r="B24" s="22" t="s">
        <v>81</v>
      </c>
      <c r="C24" s="23"/>
      <c r="D24" s="23"/>
      <c r="E24" s="12"/>
      <c r="F24" s="12"/>
      <c r="G24" s="12"/>
      <c r="H24" s="12"/>
      <c r="I24" s="12"/>
      <c r="J24" s="12"/>
      <c r="K24" s="12"/>
      <c r="L24" s="19"/>
    </row>
    <row r="25" spans="1:12" s="10" customFormat="1" ht="18" x14ac:dyDescent="0.25">
      <c r="A25" s="9"/>
      <c r="B25" s="9"/>
      <c r="C25" s="13" t="s">
        <v>100</v>
      </c>
      <c r="D25" s="1" t="s">
        <v>48</v>
      </c>
      <c r="E25" s="1" t="s">
        <v>128</v>
      </c>
      <c r="F25" s="5" t="s">
        <v>4</v>
      </c>
      <c r="G25" s="21">
        <f t="shared" ref="G25:G27" si="5">SUM(H25:I25)</f>
        <v>2</v>
      </c>
      <c r="H25" s="21">
        <v>2</v>
      </c>
      <c r="I25" s="21">
        <v>0</v>
      </c>
      <c r="J25" s="1" t="s">
        <v>47</v>
      </c>
      <c r="K25" s="1"/>
      <c r="L25" s="9"/>
    </row>
    <row r="26" spans="1:12" s="10" customFormat="1" ht="28.95" customHeight="1" x14ac:dyDescent="0.25">
      <c r="A26" s="9"/>
      <c r="B26" s="9"/>
      <c r="C26" s="13" t="s">
        <v>101</v>
      </c>
      <c r="D26" s="1" t="s">
        <v>49</v>
      </c>
      <c r="E26" s="1" t="s">
        <v>128</v>
      </c>
      <c r="F26" s="5" t="s">
        <v>18</v>
      </c>
      <c r="G26" s="21">
        <f t="shared" si="5"/>
        <v>4</v>
      </c>
      <c r="H26" s="21">
        <v>0</v>
      </c>
      <c r="I26" s="21">
        <v>4</v>
      </c>
      <c r="J26" s="1"/>
      <c r="K26" s="1" t="s">
        <v>50</v>
      </c>
      <c r="L26" s="9"/>
    </row>
    <row r="27" spans="1:12" s="10" customFormat="1" ht="27" x14ac:dyDescent="0.25">
      <c r="A27" s="9"/>
      <c r="B27" s="9"/>
      <c r="C27" s="13" t="s">
        <v>102</v>
      </c>
      <c r="D27" s="1" t="s">
        <v>46</v>
      </c>
      <c r="E27" s="1" t="s">
        <v>128</v>
      </c>
      <c r="F27" s="5" t="s">
        <v>18</v>
      </c>
      <c r="G27" s="21">
        <f t="shared" si="5"/>
        <v>4</v>
      </c>
      <c r="H27" s="21">
        <v>0</v>
      </c>
      <c r="I27" s="21">
        <v>4</v>
      </c>
      <c r="J27" s="1"/>
      <c r="K27" s="1" t="s">
        <v>20</v>
      </c>
      <c r="L27" s="9"/>
    </row>
    <row r="28" spans="1:12" s="10" customFormat="1" ht="12" customHeight="1" x14ac:dyDescent="0.25">
      <c r="A28" s="17"/>
      <c r="B28" s="22" t="s">
        <v>82</v>
      </c>
      <c r="C28" s="23"/>
      <c r="D28" s="23"/>
      <c r="E28" s="12"/>
      <c r="F28" s="12"/>
      <c r="G28" s="12"/>
      <c r="H28" s="12"/>
      <c r="I28" s="12"/>
      <c r="J28" s="12"/>
      <c r="K28" s="12"/>
      <c r="L28" s="19"/>
    </row>
    <row r="29" spans="1:12" s="10" customFormat="1" ht="27" x14ac:dyDescent="0.25">
      <c r="A29" s="9"/>
      <c r="B29" s="9"/>
      <c r="C29" s="13" t="s">
        <v>103</v>
      </c>
      <c r="D29" s="1" t="s">
        <v>35</v>
      </c>
      <c r="E29" s="1" t="s">
        <v>129</v>
      </c>
      <c r="F29" s="5" t="s">
        <v>21</v>
      </c>
      <c r="G29" s="21">
        <f t="shared" ref="G29" si="6">SUM(H29:I29)</f>
        <v>2</v>
      </c>
      <c r="H29" s="21">
        <v>2</v>
      </c>
      <c r="I29" s="21">
        <v>0</v>
      </c>
      <c r="J29" s="1" t="s">
        <v>34</v>
      </c>
      <c r="K29" s="1"/>
      <c r="L29" s="9"/>
    </row>
    <row r="30" spans="1:12" s="10" customFormat="1" ht="41.7" customHeight="1" x14ac:dyDescent="0.25">
      <c r="A30" s="9"/>
      <c r="B30" s="9"/>
      <c r="C30" s="13" t="s">
        <v>104</v>
      </c>
      <c r="D30" s="1" t="s">
        <v>54</v>
      </c>
      <c r="E30" s="1" t="s">
        <v>129</v>
      </c>
      <c r="F30" s="5" t="s">
        <v>18</v>
      </c>
      <c r="G30" s="21">
        <f>SUM(H30:I30)</f>
        <v>4</v>
      </c>
      <c r="H30" s="21">
        <v>0</v>
      </c>
      <c r="I30" s="21">
        <v>4</v>
      </c>
      <c r="J30" s="1"/>
      <c r="K30" s="1" t="s">
        <v>71</v>
      </c>
      <c r="L30" s="9"/>
    </row>
    <row r="31" spans="1:12" s="10" customFormat="1" ht="12" customHeight="1" x14ac:dyDescent="0.25">
      <c r="A31" s="17"/>
      <c r="B31" s="22" t="s">
        <v>83</v>
      </c>
      <c r="C31" s="23"/>
      <c r="D31" s="23"/>
      <c r="E31" s="12"/>
      <c r="F31" s="12"/>
      <c r="G31" s="12"/>
      <c r="H31" s="12"/>
      <c r="I31" s="12"/>
      <c r="J31" s="12"/>
      <c r="K31" s="12"/>
      <c r="L31" s="19"/>
    </row>
    <row r="32" spans="1:12" s="10" customFormat="1" ht="18" x14ac:dyDescent="0.25">
      <c r="A32" s="9"/>
      <c r="B32" s="9"/>
      <c r="C32" s="13" t="s">
        <v>105</v>
      </c>
      <c r="D32" s="1" t="s">
        <v>55</v>
      </c>
      <c r="E32" s="1" t="s">
        <v>130</v>
      </c>
      <c r="F32" s="5" t="s">
        <v>21</v>
      </c>
      <c r="G32" s="21">
        <f t="shared" ref="G32:G33" si="7">SUM(H32:I32)</f>
        <v>2</v>
      </c>
      <c r="H32" s="21">
        <v>2</v>
      </c>
      <c r="I32" s="21">
        <v>0</v>
      </c>
      <c r="J32" s="1" t="s">
        <v>37</v>
      </c>
      <c r="K32" s="1"/>
      <c r="L32" s="9"/>
    </row>
    <row r="33" spans="1:12" s="10" customFormat="1" ht="36" x14ac:dyDescent="0.25">
      <c r="A33" s="9"/>
      <c r="B33" s="9"/>
      <c r="C33" s="13" t="s">
        <v>106</v>
      </c>
      <c r="D33" s="1" t="s">
        <v>56</v>
      </c>
      <c r="E33" s="1" t="s">
        <v>130</v>
      </c>
      <c r="F33" s="5" t="s">
        <v>18</v>
      </c>
      <c r="G33" s="21">
        <f t="shared" si="7"/>
        <v>5</v>
      </c>
      <c r="H33" s="21">
        <v>0</v>
      </c>
      <c r="I33" s="21">
        <v>5</v>
      </c>
      <c r="J33" s="1"/>
      <c r="K33" s="1" t="s">
        <v>116</v>
      </c>
      <c r="L33" s="9"/>
    </row>
    <row r="34" spans="1:12" s="10" customFormat="1" ht="12" customHeight="1" x14ac:dyDescent="0.25">
      <c r="A34" s="17"/>
      <c r="B34" s="22" t="s">
        <v>84</v>
      </c>
      <c r="C34" s="23"/>
      <c r="D34" s="23"/>
      <c r="E34" s="12"/>
      <c r="F34" s="12"/>
      <c r="G34" s="12"/>
      <c r="H34" s="12"/>
      <c r="I34" s="12"/>
      <c r="J34" s="12"/>
      <c r="K34" s="12"/>
      <c r="L34" s="19"/>
    </row>
    <row r="35" spans="1:12" s="10" customFormat="1" ht="18" x14ac:dyDescent="0.25">
      <c r="A35" s="9"/>
      <c r="B35" s="9"/>
      <c r="C35" s="13" t="s">
        <v>107</v>
      </c>
      <c r="D35" s="1" t="s">
        <v>36</v>
      </c>
      <c r="E35" s="1" t="s">
        <v>131</v>
      </c>
      <c r="F35" s="5" t="s">
        <v>21</v>
      </c>
      <c r="G35" s="21">
        <f t="shared" ref="G35:G36" si="8">SUM(H35:I35)</f>
        <v>2</v>
      </c>
      <c r="H35" s="21">
        <v>2</v>
      </c>
      <c r="I35" s="21">
        <v>0</v>
      </c>
      <c r="J35" s="1" t="s">
        <v>38</v>
      </c>
      <c r="K35" s="1"/>
      <c r="L35" s="9"/>
    </row>
    <row r="36" spans="1:12" s="10" customFormat="1" ht="42" customHeight="1" x14ac:dyDescent="0.25">
      <c r="A36" s="9"/>
      <c r="B36" s="9"/>
      <c r="C36" s="13" t="s">
        <v>108</v>
      </c>
      <c r="D36" s="1" t="s">
        <v>57</v>
      </c>
      <c r="E36" s="1" t="s">
        <v>131</v>
      </c>
      <c r="F36" s="5" t="s">
        <v>18</v>
      </c>
      <c r="G36" s="21">
        <f t="shared" si="8"/>
        <v>4</v>
      </c>
      <c r="H36" s="21">
        <v>0</v>
      </c>
      <c r="I36" s="21">
        <v>4</v>
      </c>
      <c r="J36" s="1"/>
      <c r="K36" s="1" t="s">
        <v>58</v>
      </c>
      <c r="L36" s="9"/>
    </row>
    <row r="37" spans="1:12" s="10" customFormat="1" ht="12" customHeight="1" x14ac:dyDescent="0.25">
      <c r="A37" s="17"/>
      <c r="B37" s="22" t="s">
        <v>85</v>
      </c>
      <c r="C37" s="23"/>
      <c r="D37" s="23"/>
      <c r="E37" s="12"/>
      <c r="F37" s="12"/>
      <c r="G37" s="12"/>
      <c r="H37" s="12"/>
      <c r="I37" s="12"/>
      <c r="J37" s="12"/>
      <c r="K37" s="12"/>
      <c r="L37" s="19"/>
    </row>
    <row r="38" spans="1:12" s="10" customFormat="1" ht="50.25" customHeight="1" x14ac:dyDescent="0.25">
      <c r="A38" s="9"/>
      <c r="B38" s="9"/>
      <c r="C38" s="13" t="s">
        <v>109</v>
      </c>
      <c r="D38" s="1" t="s">
        <v>39</v>
      </c>
      <c r="E38" s="1" t="s">
        <v>130</v>
      </c>
      <c r="F38" s="5" t="s">
        <v>21</v>
      </c>
      <c r="G38" s="21">
        <f t="shared" ref="G38:G40" si="9">SUM(H38:I38)</f>
        <v>2</v>
      </c>
      <c r="H38" s="21">
        <v>2</v>
      </c>
      <c r="I38" s="21">
        <v>0</v>
      </c>
      <c r="J38" s="1" t="s">
        <v>40</v>
      </c>
      <c r="K38" s="1"/>
      <c r="L38" s="9"/>
    </row>
    <row r="39" spans="1:12" s="10" customFormat="1" ht="34.5" customHeight="1" x14ac:dyDescent="0.25">
      <c r="A39" s="9"/>
      <c r="B39" s="9"/>
      <c r="C39" s="13" t="s">
        <v>110</v>
      </c>
      <c r="D39" s="1" t="s">
        <v>59</v>
      </c>
      <c r="E39" s="1" t="s">
        <v>130</v>
      </c>
      <c r="F39" s="5" t="s">
        <v>18</v>
      </c>
      <c r="G39" s="21">
        <f t="shared" si="9"/>
        <v>4</v>
      </c>
      <c r="H39" s="21">
        <v>0</v>
      </c>
      <c r="I39" s="21">
        <v>4</v>
      </c>
      <c r="J39" s="1"/>
      <c r="K39" s="1" t="s">
        <v>68</v>
      </c>
      <c r="L39" s="9"/>
    </row>
    <row r="40" spans="1:12" s="10" customFormat="1" ht="43.2" customHeight="1" x14ac:dyDescent="0.25">
      <c r="A40" s="9"/>
      <c r="B40" s="9"/>
      <c r="C40" s="13" t="s">
        <v>111</v>
      </c>
      <c r="D40" s="1" t="s">
        <v>43</v>
      </c>
      <c r="E40" s="1" t="s">
        <v>132</v>
      </c>
      <c r="F40" s="5" t="s">
        <v>18</v>
      </c>
      <c r="G40" s="21">
        <f t="shared" si="9"/>
        <v>4</v>
      </c>
      <c r="H40" s="21">
        <v>0</v>
      </c>
      <c r="I40" s="21">
        <v>4</v>
      </c>
      <c r="J40" s="1"/>
      <c r="K40" s="1" t="s">
        <v>60</v>
      </c>
      <c r="L40" s="9"/>
    </row>
    <row r="41" spans="1:12" s="10" customFormat="1" ht="12" customHeight="1" x14ac:dyDescent="0.25">
      <c r="A41" s="17"/>
      <c r="B41" s="22" t="s">
        <v>86</v>
      </c>
      <c r="C41" s="23"/>
      <c r="D41" s="23"/>
      <c r="E41" s="12"/>
      <c r="F41" s="12"/>
      <c r="G41" s="12"/>
      <c r="H41" s="12"/>
      <c r="I41" s="12"/>
      <c r="J41" s="12"/>
      <c r="K41" s="12"/>
      <c r="L41" s="19"/>
    </row>
    <row r="42" spans="1:12" s="10" customFormat="1" ht="18" x14ac:dyDescent="0.25">
      <c r="A42" s="9"/>
      <c r="B42" s="9"/>
      <c r="C42" s="13" t="s">
        <v>134</v>
      </c>
      <c r="D42" s="1" t="s">
        <v>41</v>
      </c>
      <c r="E42" s="1" t="s">
        <v>128</v>
      </c>
      <c r="F42" s="5" t="s">
        <v>21</v>
      </c>
      <c r="G42" s="21">
        <f t="shared" ref="G42:G43" si="10">SUM(H42:I42)</f>
        <v>2</v>
      </c>
      <c r="H42" s="21">
        <v>2</v>
      </c>
      <c r="I42" s="21">
        <v>0</v>
      </c>
      <c r="J42" s="1" t="s">
        <v>42</v>
      </c>
      <c r="K42" s="1"/>
      <c r="L42" s="9"/>
    </row>
    <row r="43" spans="1:12" s="10" customFormat="1" ht="9" x14ac:dyDescent="0.25">
      <c r="A43" s="9"/>
      <c r="B43" s="9"/>
      <c r="C43" s="13" t="s">
        <v>135</v>
      </c>
      <c r="D43" s="1" t="s">
        <v>61</v>
      </c>
      <c r="E43" s="1" t="s">
        <v>128</v>
      </c>
      <c r="F43" s="5" t="s">
        <v>18</v>
      </c>
      <c r="G43" s="21">
        <f t="shared" si="10"/>
        <v>4</v>
      </c>
      <c r="H43" s="21">
        <v>0</v>
      </c>
      <c r="I43" s="21">
        <v>4</v>
      </c>
      <c r="J43" s="1"/>
      <c r="K43" s="1" t="s">
        <v>69</v>
      </c>
      <c r="L43" s="9"/>
    </row>
    <row r="44" spans="1:12" s="10" customFormat="1" ht="12" customHeight="1" x14ac:dyDescent="0.25">
      <c r="A44" s="17"/>
      <c r="B44" s="22" t="s">
        <v>87</v>
      </c>
      <c r="C44" s="23"/>
      <c r="D44" s="23"/>
      <c r="E44" s="12"/>
      <c r="F44" s="12"/>
      <c r="G44" s="12"/>
      <c r="H44" s="12"/>
      <c r="I44" s="12"/>
      <c r="J44" s="12"/>
      <c r="K44" s="12"/>
      <c r="L44" s="19"/>
    </row>
    <row r="45" spans="1:12" s="10" customFormat="1" ht="18" x14ac:dyDescent="0.25">
      <c r="A45" s="9"/>
      <c r="B45" s="9"/>
      <c r="C45" s="13" t="s">
        <v>112</v>
      </c>
      <c r="D45" s="1" t="s">
        <v>44</v>
      </c>
      <c r="E45" s="1" t="s">
        <v>128</v>
      </c>
      <c r="F45" s="5" t="s">
        <v>21</v>
      </c>
      <c r="G45" s="21">
        <f t="shared" ref="G45:G46" si="11">SUM(H45:I45)</f>
        <v>2</v>
      </c>
      <c r="H45" s="21">
        <v>2</v>
      </c>
      <c r="I45" s="21">
        <v>0</v>
      </c>
      <c r="J45" s="1" t="s">
        <v>45</v>
      </c>
      <c r="K45" s="1"/>
      <c r="L45" s="9"/>
    </row>
    <row r="46" spans="1:12" s="10" customFormat="1" ht="9" x14ac:dyDescent="0.25">
      <c r="A46" s="9"/>
      <c r="B46" s="9"/>
      <c r="C46" s="13" t="s">
        <v>113</v>
      </c>
      <c r="D46" s="1" t="s">
        <v>62</v>
      </c>
      <c r="E46" s="1" t="s">
        <v>128</v>
      </c>
      <c r="F46" s="5" t="s">
        <v>18</v>
      </c>
      <c r="G46" s="21">
        <f t="shared" si="11"/>
        <v>4</v>
      </c>
      <c r="H46" s="21">
        <v>0</v>
      </c>
      <c r="I46" s="21">
        <v>4</v>
      </c>
      <c r="J46" s="1"/>
      <c r="K46" s="1" t="s">
        <v>70</v>
      </c>
      <c r="L46" s="9"/>
    </row>
    <row r="47" spans="1:12" s="10" customFormat="1" ht="12" customHeight="1" x14ac:dyDescent="0.25">
      <c r="A47" s="22" t="s">
        <v>88</v>
      </c>
      <c r="B47" s="23"/>
      <c r="C47" s="23"/>
      <c r="D47" s="23"/>
      <c r="E47" s="23"/>
      <c r="F47" s="12"/>
      <c r="G47" s="12">
        <f>SUM(H47:I47)</f>
        <v>2</v>
      </c>
      <c r="H47" s="14">
        <f>SUM(H49:H49)</f>
        <v>2</v>
      </c>
      <c r="I47" s="14">
        <f>SUM(I49:I49)</f>
        <v>0</v>
      </c>
      <c r="J47" s="12"/>
      <c r="K47" s="12"/>
      <c r="L47" s="19"/>
    </row>
    <row r="48" spans="1:12" s="10" customFormat="1" ht="12" customHeight="1" x14ac:dyDescent="0.25">
      <c r="A48" s="17"/>
      <c r="B48" s="22" t="s">
        <v>89</v>
      </c>
      <c r="C48" s="23"/>
      <c r="D48" s="23"/>
      <c r="E48" s="12"/>
      <c r="F48" s="12"/>
      <c r="G48" s="12"/>
      <c r="H48" s="12"/>
      <c r="I48" s="12"/>
      <c r="J48" s="12"/>
      <c r="K48" s="12"/>
      <c r="L48" s="19"/>
    </row>
    <row r="49" spans="1:12" s="10" customFormat="1" ht="18" x14ac:dyDescent="0.25">
      <c r="A49" s="9"/>
      <c r="B49" s="9"/>
      <c r="C49" s="13" t="s">
        <v>90</v>
      </c>
      <c r="D49" s="1" t="s">
        <v>19</v>
      </c>
      <c r="E49" s="1" t="s">
        <v>133</v>
      </c>
      <c r="F49" s="5" t="s">
        <v>21</v>
      </c>
      <c r="G49" s="21">
        <f t="shared" ref="G49" si="12">SUM(H49:I49)</f>
        <v>2</v>
      </c>
      <c r="H49" s="21">
        <v>2</v>
      </c>
      <c r="I49" s="21">
        <v>0</v>
      </c>
      <c r="J49" s="1"/>
      <c r="K49" s="9" t="s">
        <v>27</v>
      </c>
      <c r="L49" s="9"/>
    </row>
    <row r="50" spans="1:12" s="10" customFormat="1" ht="9" x14ac:dyDescent="0.25">
      <c r="F50" s="11" t="s">
        <v>22</v>
      </c>
      <c r="G50" s="16">
        <f>SUM(H50:I50)</f>
        <v>100</v>
      </c>
      <c r="H50" s="16">
        <f>SUM(H5,H10,H21,H47)</f>
        <v>26</v>
      </c>
      <c r="I50" s="16">
        <f>SUM(I5,I10,I21,I47)</f>
        <v>74</v>
      </c>
    </row>
    <row r="51" spans="1:12" s="10" customFormat="1" ht="9" x14ac:dyDescent="0.25">
      <c r="F51" s="11"/>
    </row>
    <row r="52" spans="1:12" s="10" customFormat="1" ht="9" x14ac:dyDescent="0.25">
      <c r="F52" s="11"/>
    </row>
    <row r="53" spans="1:12" s="10" customFormat="1" ht="9" x14ac:dyDescent="0.25">
      <c r="F53" s="11"/>
    </row>
    <row r="54" spans="1:12" s="10" customFormat="1" ht="9" x14ac:dyDescent="0.25">
      <c r="F54" s="11"/>
    </row>
    <row r="55" spans="1:12" s="10" customFormat="1" ht="9" x14ac:dyDescent="0.25">
      <c r="F55" s="11"/>
    </row>
    <row r="56" spans="1:12" s="10" customFormat="1" ht="9" x14ac:dyDescent="0.25">
      <c r="F56" s="11"/>
    </row>
    <row r="57" spans="1:12" s="10" customFormat="1" ht="9" x14ac:dyDescent="0.25">
      <c r="F57" s="11"/>
    </row>
    <row r="58" spans="1:12" s="10" customFormat="1" ht="9" x14ac:dyDescent="0.25">
      <c r="F58" s="11"/>
    </row>
    <row r="59" spans="1:12" s="10" customFormat="1" ht="9" x14ac:dyDescent="0.25">
      <c r="F59" s="11"/>
    </row>
    <row r="60" spans="1:12" s="10" customFormat="1" ht="9" x14ac:dyDescent="0.25">
      <c r="F60" s="11"/>
    </row>
    <row r="61" spans="1:12" s="10" customFormat="1" ht="9" x14ac:dyDescent="0.25">
      <c r="F61" s="11"/>
    </row>
    <row r="62" spans="1:12" s="10" customFormat="1" ht="9" x14ac:dyDescent="0.25">
      <c r="F62" s="11"/>
    </row>
    <row r="63" spans="1:12" s="10" customFormat="1" ht="9" x14ac:dyDescent="0.25">
      <c r="F63" s="11"/>
    </row>
    <row r="64" spans="1:12" s="10" customFormat="1" ht="9" x14ac:dyDescent="0.25">
      <c r="F64" s="11"/>
    </row>
    <row r="65" spans="6:6" s="10" customFormat="1" ht="9" x14ac:dyDescent="0.25">
      <c r="F65" s="11"/>
    </row>
    <row r="66" spans="6:6" s="10" customFormat="1" ht="9" x14ac:dyDescent="0.25">
      <c r="F66" s="11"/>
    </row>
    <row r="67" spans="6:6" s="10" customFormat="1" ht="9" x14ac:dyDescent="0.25">
      <c r="F67" s="11"/>
    </row>
    <row r="68" spans="6:6" s="10" customFormat="1" ht="9" x14ac:dyDescent="0.25">
      <c r="F68" s="11"/>
    </row>
    <row r="69" spans="6:6" s="10" customFormat="1" ht="9" x14ac:dyDescent="0.25">
      <c r="F69" s="11"/>
    </row>
    <row r="70" spans="6:6" s="10" customFormat="1" ht="9" x14ac:dyDescent="0.25">
      <c r="F70" s="11"/>
    </row>
    <row r="71" spans="6:6" s="10" customFormat="1" ht="9" x14ac:dyDescent="0.25">
      <c r="F71" s="11"/>
    </row>
    <row r="72" spans="6:6" s="10" customFormat="1" ht="9" x14ac:dyDescent="0.25">
      <c r="F72" s="11"/>
    </row>
    <row r="73" spans="6:6" s="10" customFormat="1" ht="9" x14ac:dyDescent="0.25">
      <c r="F73" s="11"/>
    </row>
  </sheetData>
  <autoFilter ref="A4:L50" xr:uid="{474A642B-22DE-405A-8239-3917D3EC5DE8}"/>
  <mergeCells count="26">
    <mergeCell ref="J3:K3"/>
    <mergeCell ref="L3:L4"/>
    <mergeCell ref="A5:E5"/>
    <mergeCell ref="E3:E4"/>
    <mergeCell ref="F3:F4"/>
    <mergeCell ref="A3:A4"/>
    <mergeCell ref="B3:B4"/>
    <mergeCell ref="C3:C4"/>
    <mergeCell ref="D3:D4"/>
    <mergeCell ref="B24:D24"/>
    <mergeCell ref="B28:D28"/>
    <mergeCell ref="B31:D31"/>
    <mergeCell ref="B34:D34"/>
    <mergeCell ref="G3:I3"/>
    <mergeCell ref="B8:D8"/>
    <mergeCell ref="B6:D6"/>
    <mergeCell ref="A10:E10"/>
    <mergeCell ref="B11:D11"/>
    <mergeCell ref="B15:D15"/>
    <mergeCell ref="A21:E21"/>
    <mergeCell ref="B22:D22"/>
    <mergeCell ref="B41:D41"/>
    <mergeCell ref="B44:D44"/>
    <mergeCell ref="A47:E47"/>
    <mergeCell ref="B48:D48"/>
    <mergeCell ref="B37:D37"/>
  </mergeCells>
  <phoneticPr fontId="1"/>
  <pageMargins left="0.70866141732283472" right="0.70866141732283472" top="0.74803149606299213" bottom="0.74803149606299213" header="0.31496062992125984" footer="0.31496062992125984"/>
  <pageSetup paperSize="8" fitToHeight="0" orientation="landscape" cellComments="asDisplayed" r:id="rId1"/>
  <headerFooter>
    <oddFooter>&amp;C&amp;P/&amp;N&amp;R&amp;"Meiryo UI,標準"電力広域的運営推進機関</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2025-05-29T06:05:13Z</dcterms:created>
  <dcterms:modified xsi:type="dcterms:W3CDTF">2025-05-29T06:05:25Z</dcterms:modified>
</cp:coreProperties>
</file>