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filterPrivacy="1" codeName="ThisWorkbook" defaultThemeVersion="166925"/>
  <xr:revisionPtr revIDLastSave="0" documentId="13_ncr:1_{2D12AC41-2820-436C-9002-F02EDAF7E208}" xr6:coauthVersionLast="36" xr6:coauthVersionMax="47" xr10:uidLastSave="{00000000-0000-0000-0000-000000000000}"/>
  <bookViews>
    <workbookView xWindow="0" yWindow="0" windowWidth="23040" windowHeight="8604" tabRatio="881" xr2:uid="{DA0CCF11-3035-406E-822C-F56B026D2EFB}"/>
  </bookViews>
  <sheets>
    <sheet name="LF000_事前手続き_事業者コード取得" sheetId="54" r:id="rId1"/>
    <sheet name="LF001_事前手続き_クライアント証明書取得" sheetId="62" r:id="rId2"/>
    <sheet name="LF002_事前手続き_系統コード取得" sheetId="63" r:id="rId3"/>
    <sheet name="LF010_参加登録_事業者情報の登録" sheetId="55" r:id="rId4"/>
    <sheet name="LF011_参加登録_事業者情報の変更" sheetId="64" r:id="rId5"/>
    <sheet name="LF012_参加登録_事業者情報の取消" sheetId="65" r:id="rId6"/>
    <sheet name="LF020_参加登録_電源等情報の登録" sheetId="77" r:id="rId7"/>
    <sheet name="LF021_参加登録_電源等情報の変更" sheetId="72" r:id="rId8"/>
    <sheet name="LF022_参加登録_電源等情報の取消" sheetId="73" r:id="rId9"/>
    <sheet name="LF030_参加登録_期待容量の登録" sheetId="74" r:id="rId10"/>
    <sheet name="LF031_参加登録_期待容量の変更" sheetId="75" r:id="rId11"/>
    <sheet name="LF040_応札_オークション実施" sheetId="78" r:id="rId12"/>
    <sheet name="LF050_契約_容量確保契約の締結" sheetId="53" r:id="rId13"/>
    <sheet name="LF060_開示_情報公表" sheetId="79" r:id="rId14"/>
  </sheets>
  <definedNames>
    <definedName name="_xlnm.Print_Area" localSheetId="0">LF000_事前手続き_事業者コード取得!$A$1:$Q$11</definedName>
    <definedName name="_xlnm.Print_Area" localSheetId="1">LF001_事前手続き_クライアント証明書取得!$A$1:$Q$24</definedName>
    <definedName name="_xlnm.Print_Area" localSheetId="2">LF002_事前手続き_系統コード取得!$A$1:$Q$13</definedName>
    <definedName name="_xlnm.Print_Area" localSheetId="3">LF010_参加登録_事業者情報の登録!$A$1:$Q$15</definedName>
    <definedName name="_xlnm.Print_Area" localSheetId="4">LF011_参加登録_事業者情報の変更!$A$1:$Q$15</definedName>
    <definedName name="_xlnm.Print_Area" localSheetId="5">LF012_参加登録_事業者情報の取消!$A$1:$Q$12</definedName>
    <definedName name="_xlnm.Print_Area" localSheetId="6">LF020_参加登録_電源等情報の登録!$A$1:$Q$23</definedName>
    <definedName name="_xlnm.Print_Area" localSheetId="7">LF021_参加登録_電源等情報の変更!$A$1:$Q$21</definedName>
    <definedName name="_xlnm.Print_Area" localSheetId="8">LF022_参加登録_電源等情報の取消!$A$1:$Q$14</definedName>
    <definedName name="_xlnm.Print_Area" localSheetId="9">LF030_参加登録_期待容量の登録!$A$1:$Q$22</definedName>
    <definedName name="_xlnm.Print_Area" localSheetId="10">LF031_参加登録_期待容量の変更!$A$1:$Q$18</definedName>
    <definedName name="_xlnm.Print_Area" localSheetId="11">LF040_応札_オークション実施!$A$1:$Q$70</definedName>
    <definedName name="_xlnm.Print_Area" localSheetId="12">LF050_契約_容量確保契約の締結!$A$1:$Q$30</definedName>
    <definedName name="_xlnm.Print_Area" localSheetId="13">LF060_開示_情報公表!$A$1:$Q$11</definedName>
    <definedName name="_xlnm.Print_Titles" localSheetId="0">LF000_事前手続き_事業者コード取得!$5:$5</definedName>
    <definedName name="_xlnm.Print_Titles" localSheetId="1">LF001_事前手続き_クライアント証明書取得!$5:$5</definedName>
    <definedName name="_xlnm.Print_Titles" localSheetId="2">LF002_事前手続き_系統コード取得!$5:$5</definedName>
    <definedName name="_xlnm.Print_Titles" localSheetId="3">LF010_参加登録_事業者情報の登録!$5:$5</definedName>
    <definedName name="_xlnm.Print_Titles" localSheetId="4">LF011_参加登録_事業者情報の変更!$5:$5</definedName>
    <definedName name="_xlnm.Print_Titles" localSheetId="5">LF012_参加登録_事業者情報の取消!$5:$5</definedName>
    <definedName name="_xlnm.Print_Titles" localSheetId="6">LF020_参加登録_電源等情報の登録!$5:$5</definedName>
    <definedName name="_xlnm.Print_Titles" localSheetId="7">LF021_参加登録_電源等情報の変更!$5:$5</definedName>
    <definedName name="_xlnm.Print_Titles" localSheetId="8">LF022_参加登録_電源等情報の取消!$5:$5</definedName>
    <definedName name="_xlnm.Print_Titles" localSheetId="9">LF030_参加登録_期待容量の登録!$5:$5</definedName>
    <definedName name="_xlnm.Print_Titles" localSheetId="10">LF031_参加登録_期待容量の変更!$5:$5</definedName>
    <definedName name="_xlnm.Print_Titles" localSheetId="11">LF040_応札_オークション実施!$5:$5</definedName>
    <definedName name="_xlnm.Print_Titles" localSheetId="12">LF050_契約_容量確保契約の締結!$5:$5</definedName>
    <definedName name="_xlnm.Print_Titles" localSheetId="13">LF060_開示_情報公表!$5:$5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E12" i="74" l="1"/>
  <c r="E13" i="74"/>
  <c r="E14" i="74"/>
  <c r="E15" i="74"/>
  <c r="E16" i="74"/>
  <c r="E11" i="74"/>
  <c r="E9" i="73"/>
  <c r="E10" i="73"/>
  <c r="E11" i="73"/>
  <c r="E12" i="73"/>
  <c r="E13" i="73"/>
  <c r="E14" i="73"/>
  <c r="E8" i="73"/>
  <c r="E8" i="74"/>
  <c r="E9" i="74"/>
  <c r="E6" i="79" l="1"/>
  <c r="E19" i="72"/>
  <c r="E20" i="72" s="1"/>
  <c r="E21" i="72" s="1"/>
  <c r="E13" i="64"/>
  <c r="E14" i="64" s="1"/>
  <c r="E15" i="64" s="1"/>
  <c r="E13" i="55"/>
  <c r="E14" i="55" s="1"/>
  <c r="E15" i="55" s="1"/>
  <c r="E6" i="73"/>
  <c r="I37" i="78"/>
  <c r="H37" i="78"/>
  <c r="G37" i="78"/>
  <c r="E8" i="78"/>
  <c r="E9" i="78" s="1"/>
  <c r="E10" i="78" s="1"/>
  <c r="E11" i="78" s="1"/>
  <c r="E12" i="78" s="1"/>
  <c r="E6" i="78"/>
  <c r="E8" i="77"/>
  <c r="E9" i="77" s="1"/>
  <c r="E10" i="77" s="1"/>
  <c r="E11" i="77" s="1"/>
  <c r="E12" i="77" s="1"/>
  <c r="E13" i="77" s="1"/>
  <c r="E14" i="77" s="1"/>
  <c r="E15" i="77" s="1"/>
  <c r="E17" i="77" s="1"/>
  <c r="E18" i="77" s="1"/>
  <c r="E19" i="77" l="1"/>
  <c r="E20" i="77" s="1"/>
  <c r="E21" i="77" s="1"/>
  <c r="E22" i="77" s="1"/>
  <c r="E23" i="77" s="1"/>
  <c r="E13" i="78" l="1"/>
  <c r="E14" i="78" l="1"/>
  <c r="E15" i="78" s="1"/>
  <c r="E16" i="78" s="1"/>
  <c r="E17" i="78" s="1"/>
  <c r="E18" i="78" s="1"/>
  <c r="E19" i="78" s="1"/>
  <c r="E20" i="78" s="1"/>
  <c r="E21" i="78" s="1"/>
  <c r="E22" i="78" s="1"/>
  <c r="E23" i="78" s="1"/>
  <c r="E24" i="78" s="1"/>
  <c r="E25" i="78" s="1"/>
  <c r="E26" i="78" s="1"/>
  <c r="E27" i="78" s="1"/>
  <c r="E28" i="78" s="1"/>
  <c r="E29" i="78" s="1"/>
  <c r="E30" i="78" s="1"/>
  <c r="E31" i="78" s="1"/>
  <c r="E32" i="78" s="1"/>
  <c r="E33" i="78" s="1"/>
  <c r="E34" i="78" s="1"/>
  <c r="E35" i="78" s="1"/>
  <c r="E36" i="78" s="1"/>
  <c r="E37" i="78" s="1"/>
  <c r="E38" i="78" l="1"/>
  <c r="E6" i="53"/>
  <c r="E39" i="78" l="1"/>
  <c r="E6" i="75"/>
  <c r="E7" i="74"/>
  <c r="E6" i="74"/>
  <c r="E13" i="63"/>
  <c r="E12" i="63"/>
  <c r="E11" i="63"/>
  <c r="E10" i="63"/>
  <c r="E9" i="63"/>
  <c r="E19" i="62"/>
  <c r="E20" i="62"/>
  <c r="E21" i="62"/>
  <c r="E22" i="62"/>
  <c r="E23" i="62"/>
  <c r="E24" i="62"/>
  <c r="E15" i="62"/>
  <c r="E16" i="62"/>
  <c r="E17" i="62"/>
  <c r="E18" i="62"/>
  <c r="E12" i="62"/>
  <c r="E13" i="62"/>
  <c r="E14" i="62"/>
  <c r="E11" i="62"/>
  <c r="E8" i="63"/>
  <c r="E7" i="63"/>
  <c r="E6" i="63"/>
  <c r="E10" i="62"/>
  <c r="E9" i="62"/>
  <c r="E8" i="62"/>
  <c r="E7" i="62"/>
  <c r="E6" i="62"/>
  <c r="E11" i="54"/>
  <c r="E10" i="54"/>
  <c r="E9" i="54"/>
  <c r="E8" i="54"/>
  <c r="E7" i="54"/>
  <c r="E6" i="54"/>
  <c r="E41" i="78" l="1"/>
  <c r="E42" i="78" s="1"/>
  <c r="E43" i="78" s="1"/>
  <c r="E44" i="78" s="1"/>
  <c r="E45" i="78" s="1"/>
  <c r="E46" i="78" s="1"/>
  <c r="E47" i="78" s="1"/>
  <c r="E48" i="78" s="1"/>
  <c r="E49" i="78" s="1"/>
  <c r="E50" i="78" s="1"/>
  <c r="E51" i="78" s="1"/>
  <c r="E52" i="78" s="1"/>
  <c r="E53" i="78" s="1"/>
  <c r="E54" i="78" s="1"/>
  <c r="E55" i="78" s="1"/>
  <c r="E56" i="78" s="1"/>
  <c r="E57" i="78" s="1"/>
  <c r="E58" i="78" s="1"/>
  <c r="E59" i="78" s="1"/>
  <c r="E60" i="78" s="1"/>
  <c r="E61" i="78" s="1"/>
  <c r="E62" i="78" s="1"/>
  <c r="E63" i="78" s="1"/>
  <c r="E64" i="78" s="1"/>
  <c r="E65" i="78" s="1"/>
  <c r="E66" i="78" s="1"/>
  <c r="E67" i="78" s="1"/>
  <c r="E68" i="78" s="1"/>
  <c r="E69" i="78" s="1"/>
  <c r="E70" i="78" s="1"/>
</calcChain>
</file>

<file path=xl/sharedStrings.xml><?xml version="1.0" encoding="utf-8"?>
<sst xmlns="http://schemas.openxmlformats.org/spreadsheetml/2006/main" count="2835" uniqueCount="398">
  <si>
    <t>*</t>
    <phoneticPr fontId="2"/>
  </si>
  <si>
    <t>業務プロセス</t>
    <rPh sb="0" eb="2">
      <t>ギョウム</t>
    </rPh>
    <phoneticPr fontId="2"/>
  </si>
  <si>
    <t>業務</t>
    <rPh sb="0" eb="2">
      <t>ギョウム</t>
    </rPh>
    <phoneticPr fontId="2"/>
  </si>
  <si>
    <t>業務内容</t>
    <rPh sb="0" eb="2">
      <t>ギョウム</t>
    </rPh>
    <rPh sb="2" eb="4">
      <t>ナイヨウ</t>
    </rPh>
    <phoneticPr fontId="2"/>
  </si>
  <si>
    <t>業務コード</t>
    <rPh sb="0" eb="2">
      <t>ギョウム</t>
    </rPh>
    <phoneticPr fontId="2"/>
  </si>
  <si>
    <t>アクター</t>
    <phoneticPr fontId="2"/>
  </si>
  <si>
    <t>頻度</t>
  </si>
  <si>
    <t>〇</t>
    <phoneticPr fontId="2"/>
  </si>
  <si>
    <t>業務仕様書
対象</t>
    <rPh sb="0" eb="2">
      <t>ギョウム</t>
    </rPh>
    <rPh sb="2" eb="5">
      <t>シヨウショ</t>
    </rPh>
    <rPh sb="6" eb="8">
      <t>タイショウ</t>
    </rPh>
    <phoneticPr fontId="2"/>
  </si>
  <si>
    <t>システム・ツール化業務</t>
    <rPh sb="8" eb="9">
      <t>カ</t>
    </rPh>
    <rPh sb="9" eb="11">
      <t>ギョウム</t>
    </rPh>
    <phoneticPr fontId="2"/>
  </si>
  <si>
    <t>随時</t>
  </si>
  <si>
    <t>-</t>
    <phoneticPr fontId="2"/>
  </si>
  <si>
    <t>容量提供事業者</t>
    <rPh sb="0" eb="2">
      <t>ヨウリョウ</t>
    </rPh>
    <rPh sb="2" eb="4">
      <t>テイキョウ</t>
    </rPh>
    <rPh sb="4" eb="7">
      <t>ジギョウシャ</t>
    </rPh>
    <phoneticPr fontId="2"/>
  </si>
  <si>
    <t>容量確保契約の締結</t>
    <rPh sb="0" eb="2">
      <t>ヨウリョウ</t>
    </rPh>
    <rPh sb="2" eb="4">
      <t>カクホ</t>
    </rPh>
    <rPh sb="4" eb="6">
      <t>ケイヤク</t>
    </rPh>
    <rPh sb="7" eb="9">
      <t>テイケツ</t>
    </rPh>
    <phoneticPr fontId="2"/>
  </si>
  <si>
    <t>広域機関と容量提供事業者の間で、電源等単位で契約を管理し、容量提供事業者単位で容量確保契約を締結する。</t>
    <rPh sb="0" eb="2">
      <t>コウイキ</t>
    </rPh>
    <rPh sb="2" eb="4">
      <t>キカン</t>
    </rPh>
    <rPh sb="5" eb="7">
      <t>ヨウリョウ</t>
    </rPh>
    <rPh sb="7" eb="9">
      <t>テイキョウ</t>
    </rPh>
    <rPh sb="9" eb="12">
      <t>ジギョウシャ</t>
    </rPh>
    <rPh sb="13" eb="14">
      <t>アイダ</t>
    </rPh>
    <rPh sb="16" eb="18">
      <t>デンゲン</t>
    </rPh>
    <rPh sb="18" eb="19">
      <t>トウ</t>
    </rPh>
    <rPh sb="19" eb="21">
      <t>タンイ</t>
    </rPh>
    <rPh sb="22" eb="24">
      <t>ケイヤク</t>
    </rPh>
    <rPh sb="25" eb="27">
      <t>カンリ</t>
    </rPh>
    <rPh sb="29" eb="31">
      <t>ヨウリョウ</t>
    </rPh>
    <rPh sb="31" eb="33">
      <t>テイキョウ</t>
    </rPh>
    <rPh sb="33" eb="36">
      <t>ジギョウシャ</t>
    </rPh>
    <rPh sb="36" eb="38">
      <t>タンイ</t>
    </rPh>
    <rPh sb="39" eb="41">
      <t>ヨウリョウ</t>
    </rPh>
    <rPh sb="41" eb="43">
      <t>カクホ</t>
    </rPh>
    <rPh sb="43" eb="45">
      <t>ケイヤク</t>
    </rPh>
    <rPh sb="46" eb="48">
      <t>テイケツ</t>
    </rPh>
    <phoneticPr fontId="2"/>
  </si>
  <si>
    <t>容量確保契約書の作成</t>
    <rPh sb="0" eb="2">
      <t>ヨウリョウ</t>
    </rPh>
    <rPh sb="2" eb="4">
      <t>カクホ</t>
    </rPh>
    <rPh sb="4" eb="6">
      <t>ケイヤク</t>
    </rPh>
    <rPh sb="6" eb="7">
      <t>ショ</t>
    </rPh>
    <rPh sb="8" eb="10">
      <t>サクセイ</t>
    </rPh>
    <phoneticPr fontId="2"/>
  </si>
  <si>
    <t>容量提供事業者へ容量確保契約書の確認依頼</t>
    <rPh sb="0" eb="2">
      <t>ヨウリョウ</t>
    </rPh>
    <rPh sb="2" eb="4">
      <t>テイキョウ</t>
    </rPh>
    <rPh sb="4" eb="7">
      <t>ジギョウシャ</t>
    </rPh>
    <rPh sb="8" eb="10">
      <t>ヨウリョウ</t>
    </rPh>
    <rPh sb="10" eb="12">
      <t>カクホ</t>
    </rPh>
    <rPh sb="12" eb="15">
      <t>ケイヤクショ</t>
    </rPh>
    <rPh sb="16" eb="18">
      <t>カクニン</t>
    </rPh>
    <rPh sb="18" eb="20">
      <t>イライ</t>
    </rPh>
    <phoneticPr fontId="2"/>
  </si>
  <si>
    <t>容量確保契約書の確認依頼受領</t>
    <rPh sb="0" eb="2">
      <t>ヨウリョウ</t>
    </rPh>
    <rPh sb="2" eb="4">
      <t>カクホ</t>
    </rPh>
    <rPh sb="4" eb="6">
      <t>ケイヤク</t>
    </rPh>
    <rPh sb="6" eb="7">
      <t>ショ</t>
    </rPh>
    <rPh sb="8" eb="10">
      <t>カクニン</t>
    </rPh>
    <rPh sb="10" eb="12">
      <t>イライ</t>
    </rPh>
    <rPh sb="12" eb="14">
      <t>ジュリョウ</t>
    </rPh>
    <phoneticPr fontId="2"/>
  </si>
  <si>
    <t>容量確保契約書の内容確認と結果連絡</t>
    <rPh sb="0" eb="2">
      <t>ヨウリョウ</t>
    </rPh>
    <rPh sb="2" eb="4">
      <t>カクホ</t>
    </rPh>
    <rPh sb="4" eb="7">
      <t>ケイヤクショ</t>
    </rPh>
    <rPh sb="8" eb="10">
      <t>ナイヨウ</t>
    </rPh>
    <rPh sb="10" eb="12">
      <t>カクニン</t>
    </rPh>
    <rPh sb="13" eb="15">
      <t>ケッカ</t>
    </rPh>
    <rPh sb="15" eb="17">
      <t>レンラク</t>
    </rPh>
    <phoneticPr fontId="2"/>
  </si>
  <si>
    <t>容量確保契約書の内容確認の受領</t>
    <rPh sb="0" eb="2">
      <t>ヨウリョウ</t>
    </rPh>
    <rPh sb="2" eb="4">
      <t>カクホ</t>
    </rPh>
    <rPh sb="4" eb="7">
      <t>ケイヤクショ</t>
    </rPh>
    <rPh sb="8" eb="10">
      <t>ナイヨウ</t>
    </rPh>
    <rPh sb="10" eb="12">
      <t>カクニン</t>
    </rPh>
    <rPh sb="13" eb="15">
      <t>ジュリョウ</t>
    </rPh>
    <phoneticPr fontId="2"/>
  </si>
  <si>
    <t>承認済み容量確保契約書の通知</t>
    <rPh sb="0" eb="2">
      <t>ショウニン</t>
    </rPh>
    <rPh sb="2" eb="3">
      <t>スミ</t>
    </rPh>
    <rPh sb="4" eb="6">
      <t>ヨウリョウ</t>
    </rPh>
    <rPh sb="6" eb="8">
      <t>カクホ</t>
    </rPh>
    <rPh sb="8" eb="11">
      <t>ケイヤクショ</t>
    </rPh>
    <rPh sb="12" eb="14">
      <t>ツウチ</t>
    </rPh>
    <phoneticPr fontId="2"/>
  </si>
  <si>
    <t>承認済み容量確保契約書の通知の受領</t>
    <rPh sb="0" eb="2">
      <t>ショウニン</t>
    </rPh>
    <rPh sb="2" eb="3">
      <t>スミ</t>
    </rPh>
    <rPh sb="4" eb="6">
      <t>ヨウリョウ</t>
    </rPh>
    <rPh sb="6" eb="8">
      <t>カクホ</t>
    </rPh>
    <rPh sb="8" eb="11">
      <t>ケイヤクショ</t>
    </rPh>
    <rPh sb="12" eb="14">
      <t>ツウチ</t>
    </rPh>
    <rPh sb="15" eb="17">
      <t>ジュリョウ</t>
    </rPh>
    <phoneticPr fontId="2"/>
  </si>
  <si>
    <t>容量提供事業者</t>
    <rPh sb="0" eb="7">
      <t>ヨウリョウテイキョウジギョウシャ</t>
    </rPh>
    <phoneticPr fontId="2"/>
  </si>
  <si>
    <t>事業者コード取得</t>
    <rPh sb="0" eb="3">
      <t>ジギョウシャ</t>
    </rPh>
    <rPh sb="6" eb="8">
      <t>シュトク</t>
    </rPh>
    <phoneticPr fontId="2"/>
  </si>
  <si>
    <t>広域機関が、参加登録申請者の事業者コードの発行を行う。</t>
    <rPh sb="0" eb="2">
      <t>コウイキ</t>
    </rPh>
    <rPh sb="2" eb="4">
      <t>キカン</t>
    </rPh>
    <rPh sb="6" eb="8">
      <t>サンカ</t>
    </rPh>
    <rPh sb="8" eb="10">
      <t>トウロク</t>
    </rPh>
    <rPh sb="10" eb="12">
      <t>シンセイ</t>
    </rPh>
    <rPh sb="12" eb="13">
      <t>シャ</t>
    </rPh>
    <rPh sb="14" eb="17">
      <t>ジギョウシャ</t>
    </rPh>
    <rPh sb="21" eb="23">
      <t>ハッコウ</t>
    </rPh>
    <rPh sb="24" eb="25">
      <t>オコナ</t>
    </rPh>
    <phoneticPr fontId="2"/>
  </si>
  <si>
    <t>事業者マスター申込書のダウンロード</t>
    <rPh sb="0" eb="3">
      <t>ジギョウシャ</t>
    </rPh>
    <rPh sb="7" eb="10">
      <t>モウシコミショ</t>
    </rPh>
    <phoneticPr fontId="2"/>
  </si>
  <si>
    <t>参加登録申請者</t>
    <rPh sb="0" eb="2">
      <t>サンカ</t>
    </rPh>
    <rPh sb="2" eb="4">
      <t>トウロク</t>
    </rPh>
    <rPh sb="4" eb="6">
      <t>シンセイ</t>
    </rPh>
    <rPh sb="6" eb="7">
      <t>シャ</t>
    </rPh>
    <phoneticPr fontId="2"/>
  </si>
  <si>
    <t>事業者コードの取得申請</t>
    <rPh sb="0" eb="3">
      <t>ジギョウシャ</t>
    </rPh>
    <rPh sb="7" eb="9">
      <t>シュトク</t>
    </rPh>
    <rPh sb="9" eb="11">
      <t>シンセイ</t>
    </rPh>
    <phoneticPr fontId="2"/>
  </si>
  <si>
    <t>事業者コードの取得申請の受領</t>
    <rPh sb="0" eb="3">
      <t>ジギョウシャ</t>
    </rPh>
    <rPh sb="7" eb="9">
      <t>シュトク</t>
    </rPh>
    <rPh sb="9" eb="11">
      <t>シンセイ</t>
    </rPh>
    <rPh sb="12" eb="14">
      <t>ジュリョウ</t>
    </rPh>
    <phoneticPr fontId="2"/>
  </si>
  <si>
    <t>事業者コードの発行</t>
    <rPh sb="0" eb="3">
      <t>ジギョウシャ</t>
    </rPh>
    <rPh sb="7" eb="9">
      <t>ハッコウ</t>
    </rPh>
    <phoneticPr fontId="2"/>
  </si>
  <si>
    <t>事業者コードの通知</t>
    <rPh sb="0" eb="3">
      <t>ジギョウシャ</t>
    </rPh>
    <rPh sb="7" eb="9">
      <t>ツウチ</t>
    </rPh>
    <phoneticPr fontId="2"/>
  </si>
  <si>
    <t>事業者コードの受領</t>
    <rPh sb="0" eb="3">
      <t>ジギョウシャ</t>
    </rPh>
    <rPh sb="7" eb="9">
      <t>ジュリョウ</t>
    </rPh>
    <phoneticPr fontId="2"/>
  </si>
  <si>
    <t>クライアント証明書取得</t>
    <rPh sb="6" eb="9">
      <t>ショウメイショ</t>
    </rPh>
    <rPh sb="9" eb="11">
      <t>シュトク</t>
    </rPh>
    <phoneticPr fontId="2"/>
  </si>
  <si>
    <t>広域機関が、参加登録申請者のクライアント証明書を受付け、ユーザIDの発行を行う。</t>
    <rPh sb="0" eb="2">
      <t>コウイキ</t>
    </rPh>
    <rPh sb="2" eb="4">
      <t>キカン</t>
    </rPh>
    <rPh sb="6" eb="8">
      <t>サンカ</t>
    </rPh>
    <rPh sb="8" eb="10">
      <t>トウロク</t>
    </rPh>
    <rPh sb="10" eb="12">
      <t>シンセイ</t>
    </rPh>
    <rPh sb="12" eb="13">
      <t>シャ</t>
    </rPh>
    <rPh sb="20" eb="23">
      <t>ショウメイショ</t>
    </rPh>
    <rPh sb="24" eb="26">
      <t>ウケツ</t>
    </rPh>
    <rPh sb="34" eb="36">
      <t>ハッコウ</t>
    </rPh>
    <rPh sb="37" eb="38">
      <t>オコナ</t>
    </rPh>
    <phoneticPr fontId="2"/>
  </si>
  <si>
    <t>企業内RA設置の事前申込</t>
    <rPh sb="0" eb="3">
      <t>キギョウナイ</t>
    </rPh>
    <rPh sb="5" eb="7">
      <t>セッチ</t>
    </rPh>
    <rPh sb="8" eb="10">
      <t>ジゼン</t>
    </rPh>
    <rPh sb="10" eb="12">
      <t>モウシコミ</t>
    </rPh>
    <phoneticPr fontId="2"/>
  </si>
  <si>
    <t>企業内RA設置の事前申込の確認</t>
    <rPh sb="0" eb="3">
      <t>キギョウナイ</t>
    </rPh>
    <rPh sb="5" eb="7">
      <t>セッチ</t>
    </rPh>
    <rPh sb="8" eb="10">
      <t>ジゼン</t>
    </rPh>
    <rPh sb="10" eb="12">
      <t>モウシコミ</t>
    </rPh>
    <rPh sb="13" eb="15">
      <t>カクニン</t>
    </rPh>
    <phoneticPr fontId="2"/>
  </si>
  <si>
    <t>事前申込の確認結果通知</t>
    <rPh sb="0" eb="2">
      <t>ジゼン</t>
    </rPh>
    <rPh sb="2" eb="4">
      <t>モウシコミ</t>
    </rPh>
    <rPh sb="5" eb="7">
      <t>カクニン</t>
    </rPh>
    <rPh sb="7" eb="9">
      <t>ケッカ</t>
    </rPh>
    <rPh sb="9" eb="11">
      <t>ツウチ</t>
    </rPh>
    <phoneticPr fontId="2"/>
  </si>
  <si>
    <t>事前申込の確認結果受領</t>
    <rPh sb="0" eb="2">
      <t>ジゼン</t>
    </rPh>
    <rPh sb="2" eb="4">
      <t>モウシコミ</t>
    </rPh>
    <rPh sb="5" eb="7">
      <t>カクニン</t>
    </rPh>
    <rPh sb="7" eb="9">
      <t>ケッカ</t>
    </rPh>
    <rPh sb="9" eb="11">
      <t>ジュリョウ</t>
    </rPh>
    <phoneticPr fontId="2"/>
  </si>
  <si>
    <t>企業内RA設置の本申込</t>
    <rPh sb="0" eb="3">
      <t>キギョウナイ</t>
    </rPh>
    <rPh sb="5" eb="7">
      <t>セッチ</t>
    </rPh>
    <rPh sb="8" eb="9">
      <t>ホン</t>
    </rPh>
    <rPh sb="9" eb="11">
      <t>モウシコミ</t>
    </rPh>
    <phoneticPr fontId="2"/>
  </si>
  <si>
    <t>企業内RA設置の本申込の確認</t>
    <rPh sb="0" eb="2">
      <t>キギョウ</t>
    </rPh>
    <rPh sb="2" eb="3">
      <t>ナイ</t>
    </rPh>
    <rPh sb="5" eb="7">
      <t>セッチ</t>
    </rPh>
    <rPh sb="8" eb="9">
      <t>ホン</t>
    </rPh>
    <rPh sb="9" eb="11">
      <t>モウシコミ</t>
    </rPh>
    <rPh sb="12" eb="14">
      <t>カクニン</t>
    </rPh>
    <phoneticPr fontId="2"/>
  </si>
  <si>
    <t>組織の認証</t>
    <rPh sb="0" eb="2">
      <t>ソシキ</t>
    </rPh>
    <rPh sb="3" eb="5">
      <t>ニンショウ</t>
    </rPh>
    <phoneticPr fontId="2"/>
  </si>
  <si>
    <t>組織の認証への対応</t>
    <rPh sb="0" eb="2">
      <t>ソシキ</t>
    </rPh>
    <rPh sb="3" eb="5">
      <t>ニンショウ</t>
    </rPh>
    <rPh sb="7" eb="9">
      <t>タイオウ</t>
    </rPh>
    <phoneticPr fontId="2"/>
  </si>
  <si>
    <t>クライアント証明書発行申込書のダウンロード</t>
    <rPh sb="6" eb="9">
      <t>ショウメイショ</t>
    </rPh>
    <rPh sb="9" eb="11">
      <t>ハッコウ</t>
    </rPh>
    <rPh sb="11" eb="14">
      <t>モウシコミショ</t>
    </rPh>
    <phoneticPr fontId="2"/>
  </si>
  <si>
    <t>クライアント証明書発行依頼者の受領</t>
    <rPh sb="6" eb="9">
      <t>ショウメイショ</t>
    </rPh>
    <rPh sb="9" eb="11">
      <t>ハッコウ</t>
    </rPh>
    <rPh sb="11" eb="14">
      <t>イライシャ</t>
    </rPh>
    <rPh sb="15" eb="17">
      <t>ジュリョウ</t>
    </rPh>
    <phoneticPr fontId="2"/>
  </si>
  <si>
    <t>クライアント証明書発行依頼フォーマットの記入・送付</t>
    <rPh sb="6" eb="9">
      <t>ショウメイショ</t>
    </rPh>
    <rPh sb="9" eb="11">
      <t>ハッコウ</t>
    </rPh>
    <rPh sb="11" eb="13">
      <t>イライ</t>
    </rPh>
    <rPh sb="20" eb="22">
      <t>キニュウ</t>
    </rPh>
    <rPh sb="23" eb="25">
      <t>ソウフ</t>
    </rPh>
    <phoneticPr fontId="2"/>
  </si>
  <si>
    <t>クライアント証明書発行依頼者の返送</t>
    <rPh sb="6" eb="9">
      <t>ショウメイショ</t>
    </rPh>
    <rPh sb="9" eb="11">
      <t>ハッコウ</t>
    </rPh>
    <rPh sb="11" eb="14">
      <t>イライシャ</t>
    </rPh>
    <rPh sb="15" eb="17">
      <t>ヘンソウ</t>
    </rPh>
    <phoneticPr fontId="2"/>
  </si>
  <si>
    <t>クライアント証明書のインストール</t>
    <rPh sb="6" eb="9">
      <t>ショウメイショ</t>
    </rPh>
    <phoneticPr fontId="2"/>
  </si>
  <si>
    <t>容量市場システム利用申請</t>
    <rPh sb="0" eb="2">
      <t>ヨウリョウ</t>
    </rPh>
    <rPh sb="2" eb="4">
      <t>シジョウ</t>
    </rPh>
    <rPh sb="8" eb="10">
      <t>リヨウ</t>
    </rPh>
    <rPh sb="10" eb="12">
      <t>シンセイ</t>
    </rPh>
    <phoneticPr fontId="2"/>
  </si>
  <si>
    <t>容量紙業システム利用申請受付</t>
    <rPh sb="0" eb="2">
      <t>ヨウリョウ</t>
    </rPh>
    <rPh sb="2" eb="4">
      <t>シギョウ</t>
    </rPh>
    <rPh sb="8" eb="10">
      <t>リヨウ</t>
    </rPh>
    <rPh sb="10" eb="12">
      <t>シンセイ</t>
    </rPh>
    <rPh sb="12" eb="14">
      <t>ウケツケ</t>
    </rPh>
    <phoneticPr fontId="2"/>
  </si>
  <si>
    <t>申請結果の通知</t>
    <rPh sb="0" eb="2">
      <t>シンセイ</t>
    </rPh>
    <rPh sb="2" eb="4">
      <t>ケッカ</t>
    </rPh>
    <rPh sb="5" eb="7">
      <t>ツウチ</t>
    </rPh>
    <phoneticPr fontId="2"/>
  </si>
  <si>
    <t>申請結果の受領</t>
    <rPh sb="0" eb="2">
      <t>シンセイ</t>
    </rPh>
    <rPh sb="2" eb="4">
      <t>ケッカ</t>
    </rPh>
    <rPh sb="5" eb="7">
      <t>ジュリョウ</t>
    </rPh>
    <phoneticPr fontId="2"/>
  </si>
  <si>
    <t>システムユーザIDの通知</t>
    <rPh sb="10" eb="12">
      <t>ツウチ</t>
    </rPh>
    <phoneticPr fontId="2"/>
  </si>
  <si>
    <t>三菱電機インフォメーションネットワーク</t>
    <rPh sb="0" eb="2">
      <t>ミツビシ</t>
    </rPh>
    <rPh sb="2" eb="4">
      <t>デンキ</t>
    </rPh>
    <phoneticPr fontId="2"/>
  </si>
  <si>
    <t>参加登録申込者</t>
    <rPh sb="0" eb="2">
      <t>サンカ</t>
    </rPh>
    <rPh sb="2" eb="4">
      <t>トウロク</t>
    </rPh>
    <rPh sb="4" eb="6">
      <t>モウシコミ</t>
    </rPh>
    <rPh sb="6" eb="7">
      <t>シャ</t>
    </rPh>
    <phoneticPr fontId="2"/>
  </si>
  <si>
    <t>参加登録申請者</t>
    <rPh sb="0" eb="7">
      <t>サンカトウロクシンセイシャ</t>
    </rPh>
    <phoneticPr fontId="2"/>
  </si>
  <si>
    <t>系統コード取得</t>
    <rPh sb="0" eb="2">
      <t>ケイトウ</t>
    </rPh>
    <rPh sb="5" eb="7">
      <t>シュトク</t>
    </rPh>
    <phoneticPr fontId="2"/>
  </si>
  <si>
    <t>系統コードの取得申請</t>
    <rPh sb="0" eb="2">
      <t>ケイトウ</t>
    </rPh>
    <rPh sb="6" eb="8">
      <t>シュトク</t>
    </rPh>
    <rPh sb="8" eb="10">
      <t>シンセイ</t>
    </rPh>
    <phoneticPr fontId="2"/>
  </si>
  <si>
    <t>系統コードの発行依頼</t>
    <rPh sb="0" eb="2">
      <t>ケイトウ</t>
    </rPh>
    <rPh sb="6" eb="8">
      <t>ハッコウ</t>
    </rPh>
    <rPh sb="8" eb="10">
      <t>イライ</t>
    </rPh>
    <phoneticPr fontId="2"/>
  </si>
  <si>
    <t>系統コード取得申請の受領</t>
  </si>
  <si>
    <t>系統コードの発行依頼の受領</t>
    <rPh sb="6" eb="8">
      <t>ハッコウ</t>
    </rPh>
    <rPh sb="8" eb="10">
      <t>イライ</t>
    </rPh>
    <rPh sb="11" eb="13">
      <t>ジュリョウ</t>
    </rPh>
    <phoneticPr fontId="2"/>
  </si>
  <si>
    <t>系統コードの発行</t>
    <rPh sb="0" eb="2">
      <t>ケイトウ</t>
    </rPh>
    <rPh sb="6" eb="8">
      <t>ハッコウ</t>
    </rPh>
    <phoneticPr fontId="2"/>
  </si>
  <si>
    <t>系統コードのデータ登録</t>
    <rPh sb="0" eb="2">
      <t>ケイトウ</t>
    </rPh>
    <rPh sb="9" eb="11">
      <t>トウロク</t>
    </rPh>
    <phoneticPr fontId="2"/>
  </si>
  <si>
    <t>系統コードの登録完了通知</t>
    <rPh sb="0" eb="2">
      <t>ケイトウ</t>
    </rPh>
    <rPh sb="6" eb="8">
      <t>トウロク</t>
    </rPh>
    <rPh sb="8" eb="10">
      <t>カンリョウ</t>
    </rPh>
    <rPh sb="10" eb="12">
      <t>ツウチ</t>
    </rPh>
    <phoneticPr fontId="2"/>
  </si>
  <si>
    <t>系統コードの受領</t>
    <rPh sb="0" eb="2">
      <t>ケイトウ</t>
    </rPh>
    <rPh sb="6" eb="8">
      <t>ジュリョウ</t>
    </rPh>
    <phoneticPr fontId="2"/>
  </si>
  <si>
    <t>一般送配電事業者</t>
    <rPh sb="0" eb="2">
      <t>イッパン</t>
    </rPh>
    <rPh sb="2" eb="3">
      <t>ソウ</t>
    </rPh>
    <rPh sb="3" eb="5">
      <t>ハイデン</t>
    </rPh>
    <rPh sb="5" eb="8">
      <t>ジギョウシャ</t>
    </rPh>
    <phoneticPr fontId="2"/>
  </si>
  <si>
    <t>一般送配電事業者</t>
    <rPh sb="0" eb="8">
      <t>イッパンソウハイデンジギョウシャ</t>
    </rPh>
    <phoneticPr fontId="2"/>
  </si>
  <si>
    <t>事業者情報の登録</t>
    <rPh sb="0" eb="3">
      <t>ジギョウシャ</t>
    </rPh>
    <rPh sb="3" eb="5">
      <t>ジョウホウ</t>
    </rPh>
    <rPh sb="6" eb="8">
      <t>トウロク</t>
    </rPh>
    <phoneticPr fontId="2"/>
  </si>
  <si>
    <t>事業者情報の登録の申込</t>
    <rPh sb="0" eb="3">
      <t>ジギョウシャ</t>
    </rPh>
    <rPh sb="3" eb="5">
      <t>ジョウホウ</t>
    </rPh>
    <rPh sb="6" eb="8">
      <t>トウロク</t>
    </rPh>
    <rPh sb="9" eb="11">
      <t>モウシコミ</t>
    </rPh>
    <phoneticPr fontId="2"/>
  </si>
  <si>
    <t>事業者情報の登録申込の受領</t>
    <rPh sb="0" eb="3">
      <t>ジギョウシャ</t>
    </rPh>
    <rPh sb="3" eb="5">
      <t>ジョウホウ</t>
    </rPh>
    <rPh sb="6" eb="8">
      <t>トウロク</t>
    </rPh>
    <rPh sb="8" eb="10">
      <t>モウシコミ</t>
    </rPh>
    <rPh sb="11" eb="13">
      <t>ジュリョウ</t>
    </rPh>
    <phoneticPr fontId="2"/>
  </si>
  <si>
    <t>受領した事業者情報の登録内容を確認</t>
    <rPh sb="0" eb="2">
      <t>ジュリョウ</t>
    </rPh>
    <rPh sb="4" eb="7">
      <t>ジギョウシャ</t>
    </rPh>
    <rPh sb="7" eb="9">
      <t>ジョウホウ</t>
    </rPh>
    <rPh sb="10" eb="12">
      <t>トウロク</t>
    </rPh>
    <rPh sb="12" eb="14">
      <t>ナイヨウ</t>
    </rPh>
    <rPh sb="15" eb="17">
      <t>カクニン</t>
    </rPh>
    <phoneticPr fontId="2"/>
  </si>
  <si>
    <t>事業者情報の登録の審査</t>
    <rPh sb="0" eb="3">
      <t>ジギョウシャ</t>
    </rPh>
    <rPh sb="3" eb="5">
      <t>ジョウホウ</t>
    </rPh>
    <rPh sb="6" eb="8">
      <t>トウロク</t>
    </rPh>
    <rPh sb="9" eb="11">
      <t>シンサ</t>
    </rPh>
    <phoneticPr fontId="2"/>
  </si>
  <si>
    <t>事業者情報の審査結果登録</t>
    <rPh sb="0" eb="3">
      <t>ジギョウシャ</t>
    </rPh>
    <rPh sb="3" eb="5">
      <t>ジョウホウ</t>
    </rPh>
    <rPh sb="6" eb="8">
      <t>シンサ</t>
    </rPh>
    <rPh sb="8" eb="10">
      <t>ケッカ</t>
    </rPh>
    <rPh sb="10" eb="12">
      <t>トウロク</t>
    </rPh>
    <phoneticPr fontId="2"/>
  </si>
  <si>
    <t>不合格者に審査結果を通知</t>
    <rPh sb="0" eb="3">
      <t>フゴウカク</t>
    </rPh>
    <rPh sb="3" eb="4">
      <t>シャ</t>
    </rPh>
    <rPh sb="5" eb="7">
      <t>シンサ</t>
    </rPh>
    <rPh sb="7" eb="9">
      <t>ケッカ</t>
    </rPh>
    <rPh sb="10" eb="12">
      <t>ツウチ</t>
    </rPh>
    <phoneticPr fontId="2"/>
  </si>
  <si>
    <t>不合格通知の受領</t>
    <rPh sb="0" eb="3">
      <t>フゴウカク</t>
    </rPh>
    <rPh sb="3" eb="5">
      <t>ツウチ</t>
    </rPh>
    <rPh sb="6" eb="8">
      <t>ジュリョウ</t>
    </rPh>
    <phoneticPr fontId="2"/>
  </si>
  <si>
    <t>事業者情報の登録完了の通知</t>
    <rPh sb="0" eb="3">
      <t>ジギョウシャ</t>
    </rPh>
    <rPh sb="3" eb="5">
      <t>ジョウホウ</t>
    </rPh>
    <rPh sb="6" eb="8">
      <t>トウロク</t>
    </rPh>
    <rPh sb="8" eb="10">
      <t>カンリョウ</t>
    </rPh>
    <rPh sb="11" eb="13">
      <t>ツウチ</t>
    </rPh>
    <phoneticPr fontId="2"/>
  </si>
  <si>
    <t>事業者情報の登録完了の通知受領</t>
    <rPh sb="0" eb="3">
      <t>ジギョウシャ</t>
    </rPh>
    <rPh sb="3" eb="5">
      <t>ジョウホウ</t>
    </rPh>
    <rPh sb="6" eb="8">
      <t>トウロク</t>
    </rPh>
    <rPh sb="8" eb="10">
      <t>カンリョウ</t>
    </rPh>
    <rPh sb="11" eb="13">
      <t>ツウチ</t>
    </rPh>
    <rPh sb="13" eb="15">
      <t>ジュリョウ</t>
    </rPh>
    <phoneticPr fontId="2"/>
  </si>
  <si>
    <t>参加登録申込者</t>
    <rPh sb="0" eb="2">
      <t>サンカ</t>
    </rPh>
    <rPh sb="2" eb="4">
      <t>トウロク</t>
    </rPh>
    <rPh sb="4" eb="7">
      <t>モウシコミシャ</t>
    </rPh>
    <phoneticPr fontId="2"/>
  </si>
  <si>
    <t>参加登録申込者</t>
    <rPh sb="0" eb="7">
      <t>サンカトウロクモウシコミシャ</t>
    </rPh>
    <phoneticPr fontId="2"/>
  </si>
  <si>
    <t>事業者情報の登録内容変更の申込</t>
    <rPh sb="0" eb="3">
      <t>ジギョウシャ</t>
    </rPh>
    <rPh sb="3" eb="5">
      <t>ジョウホウ</t>
    </rPh>
    <rPh sb="6" eb="8">
      <t>トウロク</t>
    </rPh>
    <rPh sb="8" eb="10">
      <t>ナイヨウ</t>
    </rPh>
    <rPh sb="10" eb="12">
      <t>ヘンコウ</t>
    </rPh>
    <rPh sb="13" eb="15">
      <t>モウシコミ</t>
    </rPh>
    <phoneticPr fontId="2"/>
  </si>
  <si>
    <t>事業者情報の登録内容変更申込の受領</t>
    <rPh sb="0" eb="3">
      <t>ジギョウシャ</t>
    </rPh>
    <rPh sb="3" eb="5">
      <t>ジョウホウ</t>
    </rPh>
    <rPh sb="6" eb="8">
      <t>トウロク</t>
    </rPh>
    <rPh sb="8" eb="10">
      <t>ナイヨウ</t>
    </rPh>
    <rPh sb="10" eb="12">
      <t>ヘンコウ</t>
    </rPh>
    <rPh sb="12" eb="14">
      <t>モウシコミ</t>
    </rPh>
    <rPh sb="15" eb="17">
      <t>ジュリョウ</t>
    </rPh>
    <phoneticPr fontId="2"/>
  </si>
  <si>
    <t>受領した事業者情報の変更内容を確認</t>
    <rPh sb="0" eb="2">
      <t>ジュリョウ</t>
    </rPh>
    <rPh sb="4" eb="7">
      <t>ジギョウシャ</t>
    </rPh>
    <rPh sb="7" eb="9">
      <t>ジョウホウ</t>
    </rPh>
    <rPh sb="10" eb="12">
      <t>ヘンコウ</t>
    </rPh>
    <rPh sb="12" eb="14">
      <t>ナイヨウ</t>
    </rPh>
    <rPh sb="15" eb="17">
      <t>カクニン</t>
    </rPh>
    <phoneticPr fontId="2"/>
  </si>
  <si>
    <t>事業者情報の登録内容変更の審査</t>
    <rPh sb="0" eb="3">
      <t>ジギョウシャ</t>
    </rPh>
    <rPh sb="3" eb="5">
      <t>ジョウホウ</t>
    </rPh>
    <rPh sb="6" eb="8">
      <t>トウロク</t>
    </rPh>
    <rPh sb="8" eb="10">
      <t>ナイヨウ</t>
    </rPh>
    <rPh sb="10" eb="12">
      <t>ヘンコウ</t>
    </rPh>
    <rPh sb="13" eb="15">
      <t>シンサ</t>
    </rPh>
    <phoneticPr fontId="2"/>
  </si>
  <si>
    <t>事業者情報の登録内容変更</t>
    <rPh sb="0" eb="3">
      <t>ジギョウシャ</t>
    </rPh>
    <rPh sb="3" eb="5">
      <t>ジョウホウ</t>
    </rPh>
    <rPh sb="6" eb="8">
      <t>トウロク</t>
    </rPh>
    <rPh sb="8" eb="10">
      <t>ナイヨウ</t>
    </rPh>
    <rPh sb="10" eb="12">
      <t>ヘンコウ</t>
    </rPh>
    <phoneticPr fontId="2"/>
  </si>
  <si>
    <t>登録内容変更完了の通知</t>
    <rPh sb="0" eb="2">
      <t>トウロク</t>
    </rPh>
    <rPh sb="2" eb="4">
      <t>ナイヨウ</t>
    </rPh>
    <rPh sb="4" eb="6">
      <t>ヘンコウ</t>
    </rPh>
    <rPh sb="6" eb="8">
      <t>カンリョウ</t>
    </rPh>
    <rPh sb="9" eb="11">
      <t>ツウチ</t>
    </rPh>
    <phoneticPr fontId="2"/>
  </si>
  <si>
    <t>登録内容変更完了の通知受領</t>
    <rPh sb="0" eb="2">
      <t>トウロク</t>
    </rPh>
    <rPh sb="2" eb="4">
      <t>ナイヨウ</t>
    </rPh>
    <rPh sb="4" eb="6">
      <t>ヘンコウ</t>
    </rPh>
    <rPh sb="6" eb="8">
      <t>カンリョウ</t>
    </rPh>
    <rPh sb="9" eb="11">
      <t>ツウチ</t>
    </rPh>
    <rPh sb="11" eb="13">
      <t>ジュリョウ</t>
    </rPh>
    <phoneticPr fontId="2"/>
  </si>
  <si>
    <t>事業者情報の登録内容取消の申込</t>
    <rPh sb="0" eb="3">
      <t>ジギョウシャ</t>
    </rPh>
    <rPh sb="3" eb="5">
      <t>ジョウホウ</t>
    </rPh>
    <rPh sb="6" eb="8">
      <t>トウロク</t>
    </rPh>
    <rPh sb="8" eb="10">
      <t>ナイヨウ</t>
    </rPh>
    <rPh sb="10" eb="12">
      <t>トリケシ</t>
    </rPh>
    <rPh sb="13" eb="15">
      <t>モウシコミ</t>
    </rPh>
    <phoneticPr fontId="2"/>
  </si>
  <si>
    <t>事業者情報の登録内容取消申込の受領</t>
    <rPh sb="0" eb="3">
      <t>ジギョウシャ</t>
    </rPh>
    <rPh sb="3" eb="5">
      <t>ジョウホウ</t>
    </rPh>
    <rPh sb="6" eb="8">
      <t>トウロク</t>
    </rPh>
    <rPh sb="8" eb="10">
      <t>ナイヨウ</t>
    </rPh>
    <rPh sb="10" eb="12">
      <t>トリケシ</t>
    </rPh>
    <rPh sb="12" eb="14">
      <t>モウシコミ</t>
    </rPh>
    <rPh sb="15" eb="17">
      <t>ジュリョウ</t>
    </rPh>
    <phoneticPr fontId="2"/>
  </si>
  <si>
    <t>登録内容取消完了の通知</t>
    <rPh sb="0" eb="2">
      <t>トウロク</t>
    </rPh>
    <rPh sb="2" eb="4">
      <t>ナイヨウ</t>
    </rPh>
    <rPh sb="4" eb="6">
      <t>トリケシ</t>
    </rPh>
    <rPh sb="6" eb="8">
      <t>カンリョウ</t>
    </rPh>
    <rPh sb="9" eb="11">
      <t>ツウチ</t>
    </rPh>
    <phoneticPr fontId="2"/>
  </si>
  <si>
    <t>登録内容取消完了の通知受領</t>
    <rPh sb="0" eb="2">
      <t>トウロク</t>
    </rPh>
    <rPh sb="2" eb="4">
      <t>ナイヨウ</t>
    </rPh>
    <rPh sb="4" eb="6">
      <t>トリケシ</t>
    </rPh>
    <rPh sb="6" eb="8">
      <t>カンリョウ</t>
    </rPh>
    <rPh sb="9" eb="11">
      <t>ツウチ</t>
    </rPh>
    <rPh sb="11" eb="13">
      <t>ジュリョウ</t>
    </rPh>
    <phoneticPr fontId="2"/>
  </si>
  <si>
    <t>電源等情報の登録</t>
    <rPh sb="0" eb="2">
      <t>デンゲン</t>
    </rPh>
    <rPh sb="2" eb="3">
      <t>トウ</t>
    </rPh>
    <rPh sb="3" eb="5">
      <t>ジョウホウ</t>
    </rPh>
    <rPh sb="6" eb="8">
      <t>トウロク</t>
    </rPh>
    <phoneticPr fontId="2"/>
  </si>
  <si>
    <t>電源等情報の登録の申込</t>
    <rPh sb="0" eb="2">
      <t>デンゲン</t>
    </rPh>
    <rPh sb="2" eb="3">
      <t>トウ</t>
    </rPh>
    <rPh sb="3" eb="5">
      <t>ジョウホウ</t>
    </rPh>
    <rPh sb="6" eb="8">
      <t>トウロク</t>
    </rPh>
    <rPh sb="9" eb="11">
      <t>モウシコミ</t>
    </rPh>
    <phoneticPr fontId="2"/>
  </si>
  <si>
    <t>電源等情報の登録申込の受領</t>
    <rPh sb="0" eb="2">
      <t>デンゲン</t>
    </rPh>
    <rPh sb="2" eb="3">
      <t>トウ</t>
    </rPh>
    <rPh sb="3" eb="5">
      <t>ジョウホウ</t>
    </rPh>
    <rPh sb="6" eb="8">
      <t>トウロク</t>
    </rPh>
    <rPh sb="8" eb="10">
      <t>モウシコミ</t>
    </rPh>
    <rPh sb="11" eb="13">
      <t>ジュリョウ</t>
    </rPh>
    <phoneticPr fontId="2"/>
  </si>
  <si>
    <t>電源等情報内容の審査</t>
    <rPh sb="0" eb="2">
      <t>デンゲン</t>
    </rPh>
    <rPh sb="2" eb="3">
      <t>トウ</t>
    </rPh>
    <rPh sb="3" eb="5">
      <t>ジョウホウ</t>
    </rPh>
    <rPh sb="5" eb="7">
      <t>ナイヨウ</t>
    </rPh>
    <rPh sb="8" eb="10">
      <t>シンサ</t>
    </rPh>
    <phoneticPr fontId="2"/>
  </si>
  <si>
    <t>電源等情報の審査結果登録</t>
    <rPh sb="0" eb="2">
      <t>デンゲン</t>
    </rPh>
    <rPh sb="2" eb="3">
      <t>トウ</t>
    </rPh>
    <rPh sb="3" eb="5">
      <t>ジョウホウ</t>
    </rPh>
    <rPh sb="6" eb="8">
      <t>シンサ</t>
    </rPh>
    <rPh sb="8" eb="10">
      <t>ケッカ</t>
    </rPh>
    <rPh sb="10" eb="12">
      <t>トウロク</t>
    </rPh>
    <phoneticPr fontId="2"/>
  </si>
  <si>
    <t>電力・ガス取引監視等委員会</t>
    <rPh sb="0" eb="2">
      <t>デンリョク</t>
    </rPh>
    <rPh sb="5" eb="7">
      <t>トリヒキ</t>
    </rPh>
    <rPh sb="7" eb="10">
      <t>カンシトウ</t>
    </rPh>
    <rPh sb="10" eb="13">
      <t>イインカイ</t>
    </rPh>
    <phoneticPr fontId="2"/>
  </si>
  <si>
    <t>広域機関が、参加登録申請者の電源等情報の登録内容変更に伴う電源等情報登録通知書の変更を行う。</t>
    <rPh sb="0" eb="2">
      <t>コウイキ</t>
    </rPh>
    <rPh sb="2" eb="4">
      <t>キカン</t>
    </rPh>
    <rPh sb="6" eb="8">
      <t>サンカ</t>
    </rPh>
    <rPh sb="8" eb="10">
      <t>トウロク</t>
    </rPh>
    <rPh sb="10" eb="12">
      <t>シンセイ</t>
    </rPh>
    <rPh sb="12" eb="13">
      <t>シャ</t>
    </rPh>
    <rPh sb="14" eb="16">
      <t>デンゲン</t>
    </rPh>
    <rPh sb="16" eb="17">
      <t>トウ</t>
    </rPh>
    <rPh sb="17" eb="19">
      <t>ジョウホウ</t>
    </rPh>
    <rPh sb="20" eb="22">
      <t>トウロク</t>
    </rPh>
    <rPh sb="22" eb="24">
      <t>ナイヨウ</t>
    </rPh>
    <rPh sb="24" eb="26">
      <t>ヘンコウ</t>
    </rPh>
    <rPh sb="27" eb="28">
      <t>トモナ</t>
    </rPh>
    <rPh sb="29" eb="31">
      <t>デンゲン</t>
    </rPh>
    <rPh sb="31" eb="32">
      <t>トウ</t>
    </rPh>
    <rPh sb="32" eb="34">
      <t>ジョウホウ</t>
    </rPh>
    <rPh sb="34" eb="36">
      <t>トウロク</t>
    </rPh>
    <rPh sb="36" eb="38">
      <t>ツウチ</t>
    </rPh>
    <rPh sb="38" eb="39">
      <t>ショ</t>
    </rPh>
    <rPh sb="40" eb="42">
      <t>ヘンコウ</t>
    </rPh>
    <rPh sb="43" eb="44">
      <t>オコナ</t>
    </rPh>
    <phoneticPr fontId="2"/>
  </si>
  <si>
    <t>電源等情報の変更申込の受領</t>
    <rPh sb="0" eb="2">
      <t>デンゲン</t>
    </rPh>
    <rPh sb="2" eb="3">
      <t>トウ</t>
    </rPh>
    <rPh sb="3" eb="5">
      <t>ジョウホウ</t>
    </rPh>
    <rPh sb="6" eb="8">
      <t>ヘンコウ</t>
    </rPh>
    <rPh sb="8" eb="10">
      <t>モウシコミ</t>
    </rPh>
    <rPh sb="11" eb="13">
      <t>ジュリョウ</t>
    </rPh>
    <phoneticPr fontId="2"/>
  </si>
  <si>
    <t>広域機関が、参加登録申請者の電源等情報の登録取消を行う。</t>
    <rPh sb="0" eb="2">
      <t>コウイキ</t>
    </rPh>
    <rPh sb="2" eb="4">
      <t>キカン</t>
    </rPh>
    <rPh sb="6" eb="8">
      <t>サンカ</t>
    </rPh>
    <rPh sb="8" eb="10">
      <t>トウロク</t>
    </rPh>
    <rPh sb="10" eb="12">
      <t>シンセイ</t>
    </rPh>
    <rPh sb="12" eb="13">
      <t>シャ</t>
    </rPh>
    <rPh sb="14" eb="16">
      <t>デンゲン</t>
    </rPh>
    <rPh sb="16" eb="17">
      <t>トウ</t>
    </rPh>
    <rPh sb="17" eb="19">
      <t>ジョウホウ</t>
    </rPh>
    <rPh sb="20" eb="22">
      <t>トウロク</t>
    </rPh>
    <rPh sb="22" eb="24">
      <t>トリケシ</t>
    </rPh>
    <rPh sb="25" eb="26">
      <t>オコナ</t>
    </rPh>
    <phoneticPr fontId="2"/>
  </si>
  <si>
    <t>電源等情報の登録内容取消の申込</t>
    <rPh sb="0" eb="2">
      <t>デンゲン</t>
    </rPh>
    <rPh sb="2" eb="3">
      <t>トウ</t>
    </rPh>
    <rPh sb="3" eb="5">
      <t>ジョウホウ</t>
    </rPh>
    <rPh sb="6" eb="8">
      <t>トウロク</t>
    </rPh>
    <rPh sb="8" eb="10">
      <t>ナイヨウ</t>
    </rPh>
    <rPh sb="10" eb="12">
      <t>トリケシ</t>
    </rPh>
    <rPh sb="13" eb="15">
      <t>モウシコミ</t>
    </rPh>
    <phoneticPr fontId="2"/>
  </si>
  <si>
    <t>電源等情報の登録内容取消申込の受領</t>
    <rPh sb="0" eb="2">
      <t>デンゲン</t>
    </rPh>
    <rPh sb="2" eb="3">
      <t>トウ</t>
    </rPh>
    <rPh sb="3" eb="5">
      <t>ジョウホウ</t>
    </rPh>
    <rPh sb="6" eb="8">
      <t>トウロク</t>
    </rPh>
    <rPh sb="8" eb="10">
      <t>ナイヨウ</t>
    </rPh>
    <rPh sb="10" eb="12">
      <t>トリケシ</t>
    </rPh>
    <rPh sb="12" eb="14">
      <t>モウシコミ</t>
    </rPh>
    <rPh sb="15" eb="17">
      <t>ジュリョウ</t>
    </rPh>
    <phoneticPr fontId="2"/>
  </si>
  <si>
    <t>受領した電源等情報の取消を確認</t>
    <rPh sb="0" eb="2">
      <t>ジュリョウ</t>
    </rPh>
    <rPh sb="4" eb="6">
      <t>デンゲン</t>
    </rPh>
    <rPh sb="6" eb="7">
      <t>トウ</t>
    </rPh>
    <rPh sb="7" eb="9">
      <t>ジョウホウ</t>
    </rPh>
    <rPh sb="10" eb="12">
      <t>トリケシ</t>
    </rPh>
    <rPh sb="13" eb="15">
      <t>カクニン</t>
    </rPh>
    <phoneticPr fontId="2"/>
  </si>
  <si>
    <t>電源等情報の登録内容の取消</t>
    <rPh sb="0" eb="2">
      <t>デンゲン</t>
    </rPh>
    <rPh sb="2" eb="3">
      <t>トウ</t>
    </rPh>
    <rPh sb="3" eb="5">
      <t>ジョウホウ</t>
    </rPh>
    <rPh sb="6" eb="8">
      <t>トウロク</t>
    </rPh>
    <rPh sb="8" eb="10">
      <t>ナイヨウ</t>
    </rPh>
    <rPh sb="11" eb="13">
      <t>トリケシ</t>
    </rPh>
    <phoneticPr fontId="2"/>
  </si>
  <si>
    <t>広域機関が、参加登録申請者の期待容量の登録を行う。</t>
    <rPh sb="0" eb="2">
      <t>コウイキ</t>
    </rPh>
    <rPh sb="2" eb="4">
      <t>キカン</t>
    </rPh>
    <rPh sb="6" eb="8">
      <t>サンカ</t>
    </rPh>
    <rPh sb="8" eb="10">
      <t>トウロク</t>
    </rPh>
    <rPh sb="10" eb="12">
      <t>シンセイ</t>
    </rPh>
    <rPh sb="12" eb="13">
      <t>シャ</t>
    </rPh>
    <rPh sb="14" eb="16">
      <t>キタイ</t>
    </rPh>
    <rPh sb="16" eb="18">
      <t>ヨウリョウ</t>
    </rPh>
    <rPh sb="19" eb="21">
      <t>トウロク</t>
    </rPh>
    <rPh sb="22" eb="23">
      <t>オコナ</t>
    </rPh>
    <phoneticPr fontId="2"/>
  </si>
  <si>
    <t>登録受付・算定諸元一覧の配布開始</t>
    <rPh sb="0" eb="2">
      <t>トウロク</t>
    </rPh>
    <rPh sb="2" eb="4">
      <t>ウケツケ</t>
    </rPh>
    <rPh sb="5" eb="7">
      <t>サンテイ</t>
    </rPh>
    <rPh sb="7" eb="9">
      <t>ショゲン</t>
    </rPh>
    <rPh sb="9" eb="11">
      <t>イチラン</t>
    </rPh>
    <rPh sb="12" eb="14">
      <t>ハイフ</t>
    </rPh>
    <rPh sb="14" eb="16">
      <t>カイシ</t>
    </rPh>
    <phoneticPr fontId="2"/>
  </si>
  <si>
    <t>期待容量の算出</t>
    <rPh sb="0" eb="2">
      <t>キタイ</t>
    </rPh>
    <rPh sb="2" eb="4">
      <t>ヨウリョウ</t>
    </rPh>
    <rPh sb="5" eb="7">
      <t>サンシュツ</t>
    </rPh>
    <phoneticPr fontId="2"/>
  </si>
  <si>
    <t>期待容量の登録の申込</t>
    <rPh sb="0" eb="2">
      <t>キタイ</t>
    </rPh>
    <rPh sb="2" eb="4">
      <t>ヨウリョウ</t>
    </rPh>
    <rPh sb="5" eb="7">
      <t>トウロク</t>
    </rPh>
    <rPh sb="8" eb="10">
      <t>モウシコミ</t>
    </rPh>
    <phoneticPr fontId="2"/>
  </si>
  <si>
    <t>期待容量の登録申込の受領</t>
    <rPh sb="0" eb="2">
      <t>キタイ</t>
    </rPh>
    <rPh sb="2" eb="4">
      <t>ヨウリョウ</t>
    </rPh>
    <rPh sb="5" eb="7">
      <t>トウロク</t>
    </rPh>
    <rPh sb="7" eb="9">
      <t>モウシコミ</t>
    </rPh>
    <rPh sb="10" eb="12">
      <t>ジュリョウ</t>
    </rPh>
    <phoneticPr fontId="2"/>
  </si>
  <si>
    <t>受付の締め切り</t>
    <rPh sb="0" eb="2">
      <t>ウケツケ</t>
    </rPh>
    <rPh sb="3" eb="4">
      <t>シ</t>
    </rPh>
    <rPh sb="5" eb="6">
      <t>キ</t>
    </rPh>
    <phoneticPr fontId="2"/>
  </si>
  <si>
    <t>受領した期待容量の登録内容を確認</t>
    <rPh sb="0" eb="2">
      <t>ジュリョウ</t>
    </rPh>
    <rPh sb="4" eb="6">
      <t>キタイ</t>
    </rPh>
    <rPh sb="6" eb="8">
      <t>ヨウリョウ</t>
    </rPh>
    <rPh sb="9" eb="11">
      <t>トウロク</t>
    </rPh>
    <rPh sb="11" eb="13">
      <t>ナイヨウ</t>
    </rPh>
    <rPh sb="14" eb="16">
      <t>カクニン</t>
    </rPh>
    <phoneticPr fontId="2"/>
  </si>
  <si>
    <t>期待容量の審査</t>
    <rPh sb="0" eb="2">
      <t>キタイ</t>
    </rPh>
    <rPh sb="2" eb="4">
      <t>ヨウリョウ</t>
    </rPh>
    <rPh sb="5" eb="7">
      <t>シンサ</t>
    </rPh>
    <phoneticPr fontId="2"/>
  </si>
  <si>
    <t>期待容量の確定</t>
    <rPh sb="0" eb="2">
      <t>キタイ</t>
    </rPh>
    <rPh sb="2" eb="4">
      <t>ヨウリョウ</t>
    </rPh>
    <rPh sb="5" eb="7">
      <t>カクテイ</t>
    </rPh>
    <phoneticPr fontId="2"/>
  </si>
  <si>
    <t>期待容量の審査結果登録</t>
    <rPh sb="0" eb="2">
      <t>キタイ</t>
    </rPh>
    <rPh sb="2" eb="4">
      <t>ヨウリョウ</t>
    </rPh>
    <rPh sb="5" eb="7">
      <t>シンサ</t>
    </rPh>
    <rPh sb="7" eb="9">
      <t>ケッカ</t>
    </rPh>
    <rPh sb="9" eb="11">
      <t>トウロク</t>
    </rPh>
    <phoneticPr fontId="2"/>
  </si>
  <si>
    <t>期待容量の登録</t>
    <rPh sb="0" eb="2">
      <t>キタイ</t>
    </rPh>
    <rPh sb="2" eb="4">
      <t>ヨウリョウ</t>
    </rPh>
    <rPh sb="5" eb="7">
      <t>トウロク</t>
    </rPh>
    <phoneticPr fontId="2"/>
  </si>
  <si>
    <t>期待容量の変更の申込</t>
    <rPh sb="0" eb="2">
      <t>キタイ</t>
    </rPh>
    <rPh sb="2" eb="4">
      <t>ヨウリョウ</t>
    </rPh>
    <rPh sb="5" eb="7">
      <t>ヘンコウ</t>
    </rPh>
    <rPh sb="8" eb="10">
      <t>モウシコミ</t>
    </rPh>
    <phoneticPr fontId="2"/>
  </si>
  <si>
    <t>期待容量の変更申込の受領</t>
    <rPh sb="0" eb="2">
      <t>キタイ</t>
    </rPh>
    <rPh sb="2" eb="4">
      <t>ヨウリョウ</t>
    </rPh>
    <rPh sb="5" eb="7">
      <t>ヘンコウ</t>
    </rPh>
    <rPh sb="7" eb="9">
      <t>モウシコミ</t>
    </rPh>
    <rPh sb="10" eb="12">
      <t>ジュリョウ</t>
    </rPh>
    <phoneticPr fontId="2"/>
  </si>
  <si>
    <t>期待容量の変更の登録</t>
    <rPh sb="0" eb="2">
      <t>キタイ</t>
    </rPh>
    <rPh sb="2" eb="4">
      <t>ヨウリョウ</t>
    </rPh>
    <rPh sb="5" eb="7">
      <t>ヘンコウ</t>
    </rPh>
    <rPh sb="8" eb="10">
      <t>トウロク</t>
    </rPh>
    <phoneticPr fontId="2"/>
  </si>
  <si>
    <t>オークション実施</t>
    <rPh sb="6" eb="8">
      <t>ジッシ</t>
    </rPh>
    <phoneticPr fontId="2"/>
  </si>
  <si>
    <t>広域機関が、長期脱炭素電源オークションを実施する。</t>
    <rPh sb="0" eb="2">
      <t>コウイキ</t>
    </rPh>
    <rPh sb="2" eb="4">
      <t>キカン</t>
    </rPh>
    <rPh sb="6" eb="8">
      <t>チョウキ</t>
    </rPh>
    <rPh sb="8" eb="9">
      <t>ダツ</t>
    </rPh>
    <rPh sb="9" eb="11">
      <t>タンソ</t>
    </rPh>
    <rPh sb="11" eb="13">
      <t>デンゲン</t>
    </rPh>
    <rPh sb="20" eb="22">
      <t>ジッシ</t>
    </rPh>
    <phoneticPr fontId="2"/>
  </si>
  <si>
    <t>長期脱炭素電源オークション開催公表</t>
    <rPh sb="0" eb="2">
      <t>チョウキ</t>
    </rPh>
    <rPh sb="2" eb="3">
      <t>ダツ</t>
    </rPh>
    <rPh sb="3" eb="5">
      <t>タンソ</t>
    </rPh>
    <rPh sb="5" eb="7">
      <t>デンゲン</t>
    </rPh>
    <rPh sb="13" eb="15">
      <t>カイサイ</t>
    </rPh>
    <rPh sb="15" eb="17">
      <t>コウヒョウ</t>
    </rPh>
    <phoneticPr fontId="2"/>
  </si>
  <si>
    <t>長期脱炭素電源オークション参加資格通知書の発行</t>
    <rPh sb="0" eb="5">
      <t>チョウキダツタンソ</t>
    </rPh>
    <rPh sb="5" eb="7">
      <t>デンゲン</t>
    </rPh>
    <rPh sb="13" eb="15">
      <t>サンカ</t>
    </rPh>
    <rPh sb="15" eb="17">
      <t>シカク</t>
    </rPh>
    <rPh sb="17" eb="20">
      <t>ツウチショ</t>
    </rPh>
    <rPh sb="21" eb="23">
      <t>ハッコウ</t>
    </rPh>
    <phoneticPr fontId="2"/>
  </si>
  <si>
    <t>長期脱炭素電源オークション参加資格通知書の受領</t>
    <rPh sb="0" eb="7">
      <t>チョウキダツタンソデンゲン</t>
    </rPh>
    <rPh sb="13" eb="15">
      <t>サンカ</t>
    </rPh>
    <rPh sb="15" eb="17">
      <t>シカク</t>
    </rPh>
    <rPh sb="17" eb="20">
      <t>ツウチショ</t>
    </rPh>
    <rPh sb="21" eb="23">
      <t>ジュリョウ</t>
    </rPh>
    <phoneticPr fontId="2"/>
  </si>
  <si>
    <t>電源毎の応札(期間中の変更可)</t>
    <rPh sb="0" eb="2">
      <t>デンゲン</t>
    </rPh>
    <rPh sb="2" eb="3">
      <t>ゴト</t>
    </rPh>
    <rPh sb="4" eb="6">
      <t>オウサツ</t>
    </rPh>
    <rPh sb="7" eb="10">
      <t>キカンチュウ</t>
    </rPh>
    <rPh sb="11" eb="13">
      <t>ヘンコウ</t>
    </rPh>
    <rPh sb="13" eb="14">
      <t>カ</t>
    </rPh>
    <phoneticPr fontId="2"/>
  </si>
  <si>
    <t>応札受領</t>
    <rPh sb="0" eb="2">
      <t>オウサツ</t>
    </rPh>
    <rPh sb="2" eb="4">
      <t>ジュリョウ</t>
    </rPh>
    <phoneticPr fontId="2"/>
  </si>
  <si>
    <t>応札締め切り</t>
    <rPh sb="0" eb="2">
      <t>オウサツ</t>
    </rPh>
    <rPh sb="2" eb="3">
      <t>シ</t>
    </rPh>
    <rPh sb="4" eb="5">
      <t>キ</t>
    </rPh>
    <phoneticPr fontId="2"/>
  </si>
  <si>
    <t>約定処理ツールへの連携</t>
    <rPh sb="0" eb="2">
      <t>ヤクジョウ</t>
    </rPh>
    <rPh sb="2" eb="4">
      <t>ショリ</t>
    </rPh>
    <rPh sb="9" eb="11">
      <t>レンケイ</t>
    </rPh>
    <phoneticPr fontId="2"/>
  </si>
  <si>
    <t>応札情報の提出と監視依頼</t>
    <rPh sb="0" eb="2">
      <t>オウサツ</t>
    </rPh>
    <rPh sb="2" eb="4">
      <t>ジョウホウ</t>
    </rPh>
    <rPh sb="5" eb="7">
      <t>テイシュツ</t>
    </rPh>
    <rPh sb="8" eb="10">
      <t>カンシ</t>
    </rPh>
    <rPh sb="10" eb="12">
      <t>イライ</t>
    </rPh>
    <phoneticPr fontId="2"/>
  </si>
  <si>
    <t>広域機関が、参加登録申請者の期待容量の変更を行う。</t>
    <rPh sb="0" eb="2">
      <t>コウイキ</t>
    </rPh>
    <rPh sb="2" eb="4">
      <t>キカン</t>
    </rPh>
    <rPh sb="6" eb="8">
      <t>サンカ</t>
    </rPh>
    <rPh sb="8" eb="10">
      <t>トウロク</t>
    </rPh>
    <rPh sb="10" eb="12">
      <t>シンセイ</t>
    </rPh>
    <rPh sb="12" eb="13">
      <t>シャ</t>
    </rPh>
    <rPh sb="14" eb="16">
      <t>キタイ</t>
    </rPh>
    <rPh sb="16" eb="18">
      <t>ヨウリョウ</t>
    </rPh>
    <rPh sb="19" eb="21">
      <t>ヘンコウ</t>
    </rPh>
    <rPh sb="22" eb="23">
      <t>オコナ</t>
    </rPh>
    <phoneticPr fontId="2"/>
  </si>
  <si>
    <t>期待容量の変更</t>
    <rPh sb="0" eb="2">
      <t>キタイ</t>
    </rPh>
    <rPh sb="2" eb="4">
      <t>ヨウリョウ</t>
    </rPh>
    <rPh sb="5" eb="7">
      <t>ヘンコウ</t>
    </rPh>
    <phoneticPr fontId="2"/>
  </si>
  <si>
    <t>機能名</t>
    <rPh sb="0" eb="3">
      <t>キノウメイ</t>
    </rPh>
    <phoneticPr fontId="2"/>
  </si>
  <si>
    <t>画面名</t>
    <rPh sb="0" eb="2">
      <t>ガメン</t>
    </rPh>
    <rPh sb="2" eb="3">
      <t>メイ</t>
    </rPh>
    <phoneticPr fontId="2"/>
  </si>
  <si>
    <t>広域機関HP</t>
    <rPh sb="0" eb="2">
      <t>コウイキ</t>
    </rPh>
    <rPh sb="2" eb="4">
      <t>キカン</t>
    </rPh>
    <phoneticPr fontId="2"/>
  </si>
  <si>
    <t>広域機関システム</t>
    <rPh sb="0" eb="2">
      <t>コウイキ</t>
    </rPh>
    <rPh sb="2" eb="4">
      <t>キカン</t>
    </rPh>
    <phoneticPr fontId="2"/>
  </si>
  <si>
    <t>帳票に係る要件</t>
    <rPh sb="0" eb="2">
      <t>チョウヒョウ</t>
    </rPh>
    <rPh sb="3" eb="4">
      <t>カカ</t>
    </rPh>
    <rPh sb="5" eb="7">
      <t>ヨウケン</t>
    </rPh>
    <phoneticPr fontId="2"/>
  </si>
  <si>
    <t>長期AXにおける
実行環境</t>
    <rPh sb="0" eb="2">
      <t>チョウキ</t>
    </rPh>
    <rPh sb="9" eb="11">
      <t>ジッコウ</t>
    </rPh>
    <rPh sb="11" eb="13">
      <t>カンキョウ</t>
    </rPh>
    <phoneticPr fontId="2"/>
  </si>
  <si>
    <t>事業者コード取得</t>
  </si>
  <si>
    <t>容量確保契約の締結</t>
  </si>
  <si>
    <t>オークション実施</t>
  </si>
  <si>
    <t>期待容量の変更</t>
  </si>
  <si>
    <t>期待容量情報の登録</t>
  </si>
  <si>
    <t>電源等情報の取消</t>
  </si>
  <si>
    <t>電源等情報の変更</t>
  </si>
  <si>
    <t>電源等情報の登録</t>
  </si>
  <si>
    <t>事業者情報の登録・変更・取消(事業者情報の取消)</t>
  </si>
  <si>
    <t>事業者情報の登録・変更・取消(事業者情報の変更)</t>
  </si>
  <si>
    <t>事業者情報の登録・変更・取消(事業者情報の登録)</t>
  </si>
  <si>
    <t>系統コード取得</t>
  </si>
  <si>
    <t>クライアント証明書取得</t>
  </si>
  <si>
    <t>事業者情報登録申込</t>
    <phoneticPr fontId="2"/>
  </si>
  <si>
    <t>事業者情報照会</t>
    <phoneticPr fontId="2"/>
  </si>
  <si>
    <t>審査申込状況一覧照会</t>
    <phoneticPr fontId="2"/>
  </si>
  <si>
    <t>審査結果登録</t>
    <phoneticPr fontId="2"/>
  </si>
  <si>
    <t>審査結果情報反映</t>
    <phoneticPr fontId="2"/>
  </si>
  <si>
    <t>事業者情報審査画面</t>
    <rPh sb="0" eb="3">
      <t>ジギョウシャ</t>
    </rPh>
    <rPh sb="3" eb="5">
      <t>ジョウホウ</t>
    </rPh>
    <rPh sb="5" eb="7">
      <t>シンサ</t>
    </rPh>
    <rPh sb="7" eb="9">
      <t>ガメン</t>
    </rPh>
    <phoneticPr fontId="2"/>
  </si>
  <si>
    <t>事業者情報変更申込</t>
  </si>
  <si>
    <t>事業者情報管理機能</t>
  </si>
  <si>
    <t>事業者情報取消申込</t>
    <phoneticPr fontId="2"/>
  </si>
  <si>
    <t>電源情報登録申込</t>
  </si>
  <si>
    <t>審査結果情報反映</t>
  </si>
  <si>
    <t>電源等情報の変更の申込</t>
    <rPh sb="0" eb="2">
      <t>デンゲン</t>
    </rPh>
    <rPh sb="2" eb="3">
      <t>トウ</t>
    </rPh>
    <rPh sb="3" eb="5">
      <t>ジョウホウ</t>
    </rPh>
    <rPh sb="6" eb="8">
      <t>ヘンコウ</t>
    </rPh>
    <rPh sb="9" eb="11">
      <t>モウシコミ</t>
    </rPh>
    <phoneticPr fontId="2"/>
  </si>
  <si>
    <t>〇</t>
  </si>
  <si>
    <t>電源等情報審査画面</t>
    <phoneticPr fontId="2"/>
  </si>
  <si>
    <t>期待容量登録申込</t>
    <rPh sb="0" eb="2">
      <t>キタイ</t>
    </rPh>
    <rPh sb="2" eb="4">
      <t>ヨウリョウ</t>
    </rPh>
    <rPh sb="4" eb="6">
      <t>トウロク</t>
    </rPh>
    <rPh sb="6" eb="8">
      <t>モウシコミ</t>
    </rPh>
    <phoneticPr fontId="2"/>
  </si>
  <si>
    <t>期待容量審査結果登録</t>
    <rPh sb="0" eb="2">
      <t>キタイ</t>
    </rPh>
    <rPh sb="2" eb="4">
      <t>ヨウリョウ</t>
    </rPh>
    <phoneticPr fontId="2"/>
  </si>
  <si>
    <t>期待容量変更申込</t>
    <rPh sb="0" eb="2">
      <t>キタイ</t>
    </rPh>
    <rPh sb="2" eb="4">
      <t>ヨウリョウ</t>
    </rPh>
    <rPh sb="4" eb="6">
      <t>ヘンコウ</t>
    </rPh>
    <rPh sb="6" eb="8">
      <t>モウシコミ</t>
    </rPh>
    <phoneticPr fontId="2"/>
  </si>
  <si>
    <t>-</t>
  </si>
  <si>
    <t>応札情報変更</t>
  </si>
  <si>
    <t>応札情報照会</t>
  </si>
  <si>
    <t>応札情報出力</t>
  </si>
  <si>
    <t>オークション結果取込</t>
  </si>
  <si>
    <t>落札結果作成</t>
  </si>
  <si>
    <t>容量確保契約書の承認・登録</t>
    <rPh sb="0" eb="2">
      <t>ヨウリョウ</t>
    </rPh>
    <rPh sb="2" eb="4">
      <t>カクホ</t>
    </rPh>
    <rPh sb="4" eb="7">
      <t>ケイヤクショ</t>
    </rPh>
    <rPh sb="8" eb="10">
      <t>ショウニン</t>
    </rPh>
    <rPh sb="11" eb="13">
      <t>トウロク</t>
    </rPh>
    <phoneticPr fontId="2"/>
  </si>
  <si>
    <t>期待容量等算定諸元一覧の変更依頼</t>
    <rPh sb="0" eb="2">
      <t>キタイ</t>
    </rPh>
    <rPh sb="2" eb="4">
      <t>ヨウリョウ</t>
    </rPh>
    <rPh sb="4" eb="5">
      <t>トウ</t>
    </rPh>
    <rPh sb="5" eb="7">
      <t>サンテイ</t>
    </rPh>
    <rPh sb="7" eb="9">
      <t>ショゲン</t>
    </rPh>
    <rPh sb="9" eb="11">
      <t>イチラン</t>
    </rPh>
    <rPh sb="12" eb="14">
      <t>ヘンコウ</t>
    </rPh>
    <rPh sb="14" eb="16">
      <t>イライ</t>
    </rPh>
    <phoneticPr fontId="2"/>
  </si>
  <si>
    <t>審査結果登録</t>
    <rPh sb="4" eb="6">
      <t>トウロク</t>
    </rPh>
    <phoneticPr fontId="2"/>
  </si>
  <si>
    <t>脱炭素化ロードマップおよび各種計画の審査依頼</t>
    <rPh sb="0" eb="1">
      <t>ダツ</t>
    </rPh>
    <rPh sb="1" eb="3">
      <t>タンソ</t>
    </rPh>
    <rPh sb="3" eb="4">
      <t>カ</t>
    </rPh>
    <rPh sb="13" eb="15">
      <t>カクシュ</t>
    </rPh>
    <rPh sb="15" eb="17">
      <t>ケイカク</t>
    </rPh>
    <rPh sb="18" eb="20">
      <t>シンサ</t>
    </rPh>
    <rPh sb="20" eb="22">
      <t>イライ</t>
    </rPh>
    <phoneticPr fontId="2"/>
  </si>
  <si>
    <t>脱炭素化ロードマップおよび各種計画の審査依頼の受領</t>
    <rPh sb="0" eb="1">
      <t>ダツ</t>
    </rPh>
    <rPh sb="1" eb="3">
      <t>タンソ</t>
    </rPh>
    <rPh sb="3" eb="4">
      <t>カ</t>
    </rPh>
    <rPh sb="13" eb="15">
      <t>カクシュ</t>
    </rPh>
    <rPh sb="15" eb="17">
      <t>ケイカク</t>
    </rPh>
    <rPh sb="18" eb="20">
      <t>シンサ</t>
    </rPh>
    <rPh sb="20" eb="22">
      <t>イライ</t>
    </rPh>
    <rPh sb="23" eb="25">
      <t>ジュリョウ</t>
    </rPh>
    <phoneticPr fontId="2"/>
  </si>
  <si>
    <t>資源エネルギー庁</t>
    <rPh sb="0" eb="2">
      <t>シゲン</t>
    </rPh>
    <rPh sb="7" eb="8">
      <t>チョウ</t>
    </rPh>
    <phoneticPr fontId="2"/>
  </si>
  <si>
    <t>脱炭素化ロードマップおよび各種計画の審査結果の連携</t>
    <rPh sb="0" eb="1">
      <t>ダツ</t>
    </rPh>
    <rPh sb="1" eb="3">
      <t>タンソ</t>
    </rPh>
    <rPh sb="3" eb="4">
      <t>カ</t>
    </rPh>
    <rPh sb="13" eb="15">
      <t>カクシュ</t>
    </rPh>
    <rPh sb="15" eb="17">
      <t>ケイカク</t>
    </rPh>
    <rPh sb="18" eb="20">
      <t>シンサ</t>
    </rPh>
    <rPh sb="20" eb="22">
      <t>ケッカ</t>
    </rPh>
    <rPh sb="23" eb="25">
      <t>レンケイ</t>
    </rPh>
    <phoneticPr fontId="2"/>
  </si>
  <si>
    <t>資源エネルギー庁からの審査結果受領</t>
    <rPh sb="0" eb="2">
      <t>シゲン</t>
    </rPh>
    <rPh sb="7" eb="8">
      <t>チョウ</t>
    </rPh>
    <rPh sb="11" eb="13">
      <t>シンサ</t>
    </rPh>
    <rPh sb="13" eb="15">
      <t>ケッカ</t>
    </rPh>
    <rPh sb="15" eb="17">
      <t>ジュリョウ</t>
    </rPh>
    <phoneticPr fontId="2"/>
  </si>
  <si>
    <t>電力・ガス取引監視等委員会</t>
    <rPh sb="0" eb="2">
      <t>デンリョク</t>
    </rPh>
    <rPh sb="5" eb="7">
      <t>トリヒキ</t>
    </rPh>
    <rPh sb="7" eb="10">
      <t>カンシナド</t>
    </rPh>
    <rPh sb="10" eb="13">
      <t>イインカイ</t>
    </rPh>
    <phoneticPr fontId="2"/>
  </si>
  <si>
    <t>応札前設定の実施</t>
    <rPh sb="0" eb="2">
      <t>オウサツ</t>
    </rPh>
    <rPh sb="2" eb="3">
      <t>マエ</t>
    </rPh>
    <rPh sb="3" eb="5">
      <t>セッテイ</t>
    </rPh>
    <rPh sb="6" eb="8">
      <t>ジッシ</t>
    </rPh>
    <phoneticPr fontId="2"/>
  </si>
  <si>
    <t>期待容量等算定諸元一覧の提出</t>
    <rPh sb="0" eb="11">
      <t>キタイヨウリョウトウサンテイショゲンイチラン</t>
    </rPh>
    <rPh sb="12" eb="14">
      <t>テイシュツ</t>
    </rPh>
    <phoneticPr fontId="2"/>
  </si>
  <si>
    <t>アセスメント対象容量の確定</t>
    <rPh sb="6" eb="8">
      <t>タイショウ</t>
    </rPh>
    <rPh sb="8" eb="10">
      <t>ヨウリョウ</t>
    </rPh>
    <rPh sb="11" eb="13">
      <t>カクテイ</t>
    </rPh>
    <phoneticPr fontId="2"/>
  </si>
  <si>
    <t>応札情報CSVデータの出力</t>
    <rPh sb="0" eb="2">
      <t>オウサツ</t>
    </rPh>
    <rPh sb="2" eb="4">
      <t>ジョウホウ</t>
    </rPh>
    <rPh sb="11" eb="13">
      <t>シュツリョク</t>
    </rPh>
    <phoneticPr fontId="2"/>
  </si>
  <si>
    <t>監視依頼の受領</t>
    <rPh sb="0" eb="2">
      <t>カンシ</t>
    </rPh>
    <rPh sb="2" eb="4">
      <t>イライ</t>
    </rPh>
    <rPh sb="5" eb="7">
      <t>ジュリョウ</t>
    </rPh>
    <phoneticPr fontId="2"/>
  </si>
  <si>
    <t>応札フォーマットの提出依頼</t>
    <rPh sb="0" eb="2">
      <t>オウサツ</t>
    </rPh>
    <rPh sb="9" eb="11">
      <t>テイシュツ</t>
    </rPh>
    <rPh sb="11" eb="13">
      <t>イライ</t>
    </rPh>
    <phoneticPr fontId="2"/>
  </si>
  <si>
    <t>応札フォーマットの提出依頼受領</t>
    <rPh sb="0" eb="2">
      <t>オウサツ</t>
    </rPh>
    <rPh sb="9" eb="11">
      <t>テイシュツ</t>
    </rPh>
    <rPh sb="11" eb="13">
      <t>イライ</t>
    </rPh>
    <rPh sb="13" eb="15">
      <t>ジュリョウ</t>
    </rPh>
    <phoneticPr fontId="2"/>
  </si>
  <si>
    <t>応札フォーマットの提出</t>
    <rPh sb="0" eb="2">
      <t>オウサツ</t>
    </rPh>
    <rPh sb="9" eb="11">
      <t>テイシュツ</t>
    </rPh>
    <phoneticPr fontId="2"/>
  </si>
  <si>
    <t>応札フォーマットの受領</t>
    <rPh sb="0" eb="2">
      <t>オウサツ</t>
    </rPh>
    <rPh sb="9" eb="11">
      <t>ジュリョウ</t>
    </rPh>
    <phoneticPr fontId="2"/>
  </si>
  <si>
    <t>応札価格の再算定</t>
    <rPh sb="0" eb="2">
      <t>オウサツ</t>
    </rPh>
    <rPh sb="2" eb="4">
      <t>カカク</t>
    </rPh>
    <rPh sb="5" eb="6">
      <t>サイ</t>
    </rPh>
    <rPh sb="6" eb="8">
      <t>サンテイ</t>
    </rPh>
    <phoneticPr fontId="2"/>
  </si>
  <si>
    <t>応札価格の再連携</t>
    <rPh sb="0" eb="2">
      <t>オウサツ</t>
    </rPh>
    <rPh sb="2" eb="4">
      <t>カカク</t>
    </rPh>
    <rPh sb="5" eb="6">
      <t>サイ</t>
    </rPh>
    <rPh sb="6" eb="8">
      <t>レンケイ</t>
    </rPh>
    <phoneticPr fontId="2"/>
  </si>
  <si>
    <t>応札情報の監視完了連絡の受領</t>
    <rPh sb="0" eb="2">
      <t>オウサツ</t>
    </rPh>
    <rPh sb="2" eb="4">
      <t>ジョウホウ</t>
    </rPh>
    <rPh sb="5" eb="7">
      <t>カンシ</t>
    </rPh>
    <rPh sb="7" eb="9">
      <t>カンリョウ</t>
    </rPh>
    <rPh sb="9" eb="11">
      <t>レンラク</t>
    </rPh>
    <rPh sb="12" eb="14">
      <t>ジュリョウ</t>
    </rPh>
    <phoneticPr fontId="2"/>
  </si>
  <si>
    <t>応札の取下げ申込</t>
    <rPh sb="0" eb="2">
      <t>オウサツ</t>
    </rPh>
    <rPh sb="3" eb="5">
      <t>トリサ</t>
    </rPh>
    <rPh sb="6" eb="8">
      <t>モウシコミ</t>
    </rPh>
    <phoneticPr fontId="2"/>
  </si>
  <si>
    <t>事業者情報の登録内容取消</t>
  </si>
  <si>
    <t>事業者情報の登録内容取消</t>
    <phoneticPr fontId="2"/>
  </si>
  <si>
    <t>脱炭素化ロードマップおよび_x000B_各種計画の審査依頼</t>
    <rPh sb="0" eb="1">
      <t>ダツ</t>
    </rPh>
    <rPh sb="1" eb="3">
      <t>タンソ</t>
    </rPh>
    <rPh sb="3" eb="4">
      <t>カ</t>
    </rPh>
    <rPh sb="14" eb="16">
      <t>カクシュ</t>
    </rPh>
    <rPh sb="16" eb="18">
      <t>ケイカク</t>
    </rPh>
    <rPh sb="19" eb="21">
      <t>シンサ</t>
    </rPh>
    <rPh sb="21" eb="23">
      <t>イライ</t>
    </rPh>
    <phoneticPr fontId="2"/>
  </si>
  <si>
    <t>脱炭素化ロードマップおよび_x000B_各種計画の審査依頼の受領</t>
    <rPh sb="0" eb="1">
      <t>ダツ</t>
    </rPh>
    <rPh sb="1" eb="3">
      <t>タンソ</t>
    </rPh>
    <rPh sb="3" eb="4">
      <t>カ</t>
    </rPh>
    <rPh sb="14" eb="16">
      <t>カクシュ</t>
    </rPh>
    <rPh sb="16" eb="18">
      <t>ケイカク</t>
    </rPh>
    <rPh sb="19" eb="21">
      <t>シンサ</t>
    </rPh>
    <rPh sb="21" eb="23">
      <t>イライ</t>
    </rPh>
    <rPh sb="24" eb="26">
      <t>ジュリョウ</t>
    </rPh>
    <phoneticPr fontId="2"/>
  </si>
  <si>
    <t>脱炭素化ロードマップおよび_x000B_各種計画の審査結果の連携</t>
    <rPh sb="0" eb="1">
      <t>ダツ</t>
    </rPh>
    <rPh sb="1" eb="3">
      <t>タンソ</t>
    </rPh>
    <rPh sb="3" eb="4">
      <t>カ</t>
    </rPh>
    <rPh sb="14" eb="16">
      <t>カクシュ</t>
    </rPh>
    <rPh sb="16" eb="18">
      <t>ケイカク</t>
    </rPh>
    <rPh sb="19" eb="21">
      <t>シンサ</t>
    </rPh>
    <rPh sb="21" eb="23">
      <t>ケッカ</t>
    </rPh>
    <rPh sb="24" eb="26">
      <t>レンケイ</t>
    </rPh>
    <phoneticPr fontId="2"/>
  </si>
  <si>
    <t>約定結果公表と今後のスケジュールをシステムお知らせ掲載</t>
    <rPh sb="0" eb="2">
      <t>ヤクジョウ</t>
    </rPh>
    <rPh sb="2" eb="4">
      <t>ケッカ</t>
    </rPh>
    <rPh sb="4" eb="6">
      <t>コウヒョウ</t>
    </rPh>
    <rPh sb="7" eb="9">
      <t>コンゴ</t>
    </rPh>
    <rPh sb="22" eb="23">
      <t>シ</t>
    </rPh>
    <rPh sb="25" eb="27">
      <t>ケイサイ</t>
    </rPh>
    <phoneticPr fontId="2"/>
  </si>
  <si>
    <t>お知らせ確認</t>
    <rPh sb="1" eb="2">
      <t>シ</t>
    </rPh>
    <rPh sb="4" eb="6">
      <t>カクニン</t>
    </rPh>
    <phoneticPr fontId="2"/>
  </si>
  <si>
    <t>落札電源、約定容量、約定価格の確定</t>
  </si>
  <si>
    <t>落札電源、約定容量、
約定価格のシステム取込</t>
    <rPh sb="0" eb="2">
      <t>ラクサツ</t>
    </rPh>
    <rPh sb="2" eb="4">
      <t>デンゲン</t>
    </rPh>
    <rPh sb="5" eb="7">
      <t>ヤクテイ</t>
    </rPh>
    <rPh sb="7" eb="9">
      <t>ヨウリョウ</t>
    </rPh>
    <rPh sb="11" eb="13">
      <t>ヤクテイ</t>
    </rPh>
    <rPh sb="13" eb="15">
      <t>カカク</t>
    </rPh>
    <rPh sb="20" eb="22">
      <t>トリコミ</t>
    </rPh>
    <phoneticPr fontId="2"/>
  </si>
  <si>
    <t>お知らせ登録機能</t>
  </si>
  <si>
    <t>脱炭素化ロードマップおよび各種計画書の作成</t>
    <rPh sb="0" eb="1">
      <t>ダツ</t>
    </rPh>
    <rPh sb="1" eb="3">
      <t>タンソ</t>
    </rPh>
    <rPh sb="3" eb="4">
      <t>カ</t>
    </rPh>
    <rPh sb="13" eb="15">
      <t>カクシュ</t>
    </rPh>
    <rPh sb="15" eb="18">
      <t>ケイカクショ</t>
    </rPh>
    <rPh sb="19" eb="21">
      <t>サクセイ</t>
    </rPh>
    <phoneticPr fontId="2"/>
  </si>
  <si>
    <t>システムユーザIDの受領</t>
    <rPh sb="10" eb="12">
      <t>ジュリョウ</t>
    </rPh>
    <phoneticPr fontId="2"/>
  </si>
  <si>
    <t>(登録期間〆切後)
電源等情報登録様式(D1)の連携</t>
    <rPh sb="1" eb="3">
      <t>トウロク</t>
    </rPh>
    <rPh sb="3" eb="5">
      <t>キカン</t>
    </rPh>
    <rPh sb="5" eb="7">
      <t>シメキリ</t>
    </rPh>
    <rPh sb="7" eb="8">
      <t>ゴ</t>
    </rPh>
    <rPh sb="10" eb="12">
      <t>デンゲン</t>
    </rPh>
    <rPh sb="12" eb="13">
      <t>トウ</t>
    </rPh>
    <rPh sb="13" eb="15">
      <t>ジョウホウ</t>
    </rPh>
    <rPh sb="15" eb="17">
      <t>トウロク</t>
    </rPh>
    <rPh sb="17" eb="19">
      <t>ヨウシキ</t>
    </rPh>
    <rPh sb="24" eb="26">
      <t>レンケイ</t>
    </rPh>
    <phoneticPr fontId="2"/>
  </si>
  <si>
    <t>電源等情報登録記入様式(D1)の連携の受領・確認</t>
    <rPh sb="7" eb="9">
      <t>キニュウ</t>
    </rPh>
    <rPh sb="9" eb="11">
      <t>ヨウシキ</t>
    </rPh>
    <rPh sb="16" eb="18">
      <t>レンケイ</t>
    </rPh>
    <rPh sb="19" eb="21">
      <t>ジュリョウ</t>
    </rPh>
    <rPh sb="22" eb="24">
      <t>カクニン</t>
    </rPh>
    <phoneticPr fontId="2"/>
  </si>
  <si>
    <t>期待容量等算定諸元一覧における応札容量の審査</t>
    <rPh sb="0" eb="11">
      <t>キタイヨウリョウトウサンテイショゲンイチラン</t>
    </rPh>
    <rPh sb="15" eb="17">
      <t>オウサツ</t>
    </rPh>
    <rPh sb="17" eb="19">
      <t>ヨウリョウ</t>
    </rPh>
    <rPh sb="20" eb="22">
      <t>シンサ</t>
    </rPh>
    <phoneticPr fontId="2"/>
  </si>
  <si>
    <t>期待容量等算定諸元一覧における応札容量の審査結果登録</t>
    <rPh sb="0" eb="11">
      <t>キタイヨウリョウトウサンテイショゲンイチラン</t>
    </rPh>
    <rPh sb="15" eb="17">
      <t>オウサツ</t>
    </rPh>
    <rPh sb="17" eb="19">
      <t>ヨウリョウ</t>
    </rPh>
    <rPh sb="20" eb="22">
      <t>シンサ</t>
    </rPh>
    <rPh sb="22" eb="24">
      <t>ケッカ</t>
    </rPh>
    <rPh sb="24" eb="26">
      <t>トウロク</t>
    </rPh>
    <phoneticPr fontId="2"/>
  </si>
  <si>
    <t>全電源の応札価格の監視完了確認</t>
    <phoneticPr fontId="2"/>
  </si>
  <si>
    <t>応札価格の監視結果一覧共有</t>
    <rPh sb="0" eb="2">
      <t>オウサツ</t>
    </rPh>
    <rPh sb="2" eb="4">
      <t>カカク</t>
    </rPh>
    <rPh sb="5" eb="7">
      <t>カンシ</t>
    </rPh>
    <rPh sb="7" eb="9">
      <t>ケッカ</t>
    </rPh>
    <rPh sb="9" eb="11">
      <t>イチラン</t>
    </rPh>
    <rPh sb="11" eb="13">
      <t>キョウユウ</t>
    </rPh>
    <phoneticPr fontId="2"/>
  </si>
  <si>
    <t>応札価格の監視結果一覧の受領</t>
    <rPh sb="0" eb="2">
      <t>オウサツ</t>
    </rPh>
    <rPh sb="2" eb="4">
      <t>カカク</t>
    </rPh>
    <rPh sb="5" eb="7">
      <t>カンシ</t>
    </rPh>
    <rPh sb="7" eb="9">
      <t>ケッカ</t>
    </rPh>
    <rPh sb="9" eb="11">
      <t>イチラン</t>
    </rPh>
    <rPh sb="12" eb="14">
      <t>ジュリョウ</t>
    </rPh>
    <phoneticPr fontId="2"/>
  </si>
  <si>
    <t>修正後の応札価格の受領</t>
    <rPh sb="0" eb="2">
      <t>シュウセイ</t>
    </rPh>
    <rPh sb="2" eb="3">
      <t>ゴ</t>
    </rPh>
    <rPh sb="4" eb="6">
      <t>オウサツ</t>
    </rPh>
    <rPh sb="6" eb="8">
      <t>カカク</t>
    </rPh>
    <rPh sb="9" eb="11">
      <t>ジュリョウ</t>
    </rPh>
    <phoneticPr fontId="2"/>
  </si>
  <si>
    <t>再監視要否の確認</t>
    <rPh sb="0" eb="1">
      <t>サイ</t>
    </rPh>
    <rPh sb="1" eb="3">
      <t>カンシ</t>
    </rPh>
    <rPh sb="3" eb="5">
      <t>ヨウヒ</t>
    </rPh>
    <rPh sb="6" eb="8">
      <t>カクニン</t>
    </rPh>
    <phoneticPr fontId="2"/>
  </si>
  <si>
    <t>各電源に対して応札価格の監視完了連絡</t>
    <rPh sb="0" eb="3">
      <t>カクデンゲン</t>
    </rPh>
    <rPh sb="4" eb="5">
      <t>タイ</t>
    </rPh>
    <rPh sb="7" eb="9">
      <t>オウサツ</t>
    </rPh>
    <rPh sb="9" eb="11">
      <t>カカク</t>
    </rPh>
    <rPh sb="12" eb="14">
      <t>カンシ</t>
    </rPh>
    <rPh sb="14" eb="16">
      <t>カンリョウ</t>
    </rPh>
    <rPh sb="16" eb="18">
      <t>レンラク</t>
    </rPh>
    <phoneticPr fontId="2"/>
  </si>
  <si>
    <t>LF000</t>
    <phoneticPr fontId="2"/>
  </si>
  <si>
    <t>LF001</t>
    <phoneticPr fontId="2"/>
  </si>
  <si>
    <t>LF002</t>
    <phoneticPr fontId="2"/>
  </si>
  <si>
    <t>LF010</t>
    <phoneticPr fontId="2"/>
  </si>
  <si>
    <t>事業者情報の登録・変更・取消(事業者情報の登録)</t>
    <phoneticPr fontId="2"/>
  </si>
  <si>
    <t>広域機関が、参加登録申請者の事業者情報の登録を行う。</t>
    <phoneticPr fontId="2"/>
  </si>
  <si>
    <t>LF011</t>
    <phoneticPr fontId="2"/>
  </si>
  <si>
    <t>事業者情報の登録・変更・取消(事業者情報の変更)</t>
    <phoneticPr fontId="2"/>
  </si>
  <si>
    <t>広域機関が、参加登録申請者の事業者情報の変更を行う。</t>
    <phoneticPr fontId="2"/>
  </si>
  <si>
    <t>LF012</t>
    <phoneticPr fontId="2"/>
  </si>
  <si>
    <t>事業者情報の登録・変更・取消(事業者情報の取消)</t>
    <phoneticPr fontId="2"/>
  </si>
  <si>
    <t>広域機関が、参加登録申請者の事業者情報の登録取消を行う。</t>
    <phoneticPr fontId="2"/>
  </si>
  <si>
    <t>LF020</t>
    <phoneticPr fontId="2"/>
  </si>
  <si>
    <t>電源等情報の登録・変更・取消(電源等情報の登録)</t>
    <phoneticPr fontId="2"/>
  </si>
  <si>
    <t>広域機関が、参加登録申請者の電源等情報の登録を行う。</t>
    <phoneticPr fontId="2"/>
  </si>
  <si>
    <t>事業者情報一覧画面
事業者情報登録申込画面事業者情報登録申込確認画面</t>
    <phoneticPr fontId="2"/>
  </si>
  <si>
    <t>事業者情報審査画面
事業者申込情報画面</t>
    <phoneticPr fontId="2"/>
  </si>
  <si>
    <t>事業者情報審査画面
事業者申込情報画面</t>
    <rPh sb="0" eb="3">
      <t>ジギョウシャ</t>
    </rPh>
    <rPh sb="3" eb="5">
      <t>ジョウホウ</t>
    </rPh>
    <rPh sb="5" eb="7">
      <t>シンサ</t>
    </rPh>
    <rPh sb="7" eb="9">
      <t>ガメン</t>
    </rPh>
    <rPh sb="10" eb="13">
      <t>ジギョウシャ</t>
    </rPh>
    <rPh sb="13" eb="15">
      <t>モウシコミ</t>
    </rPh>
    <rPh sb="15" eb="17">
      <t>ジョウホウ</t>
    </rPh>
    <rPh sb="17" eb="19">
      <t>ガメン</t>
    </rPh>
    <phoneticPr fontId="2"/>
  </si>
  <si>
    <t>画面無し</t>
    <rPh sb="0" eb="2">
      <t>ガメン</t>
    </rPh>
    <rPh sb="2" eb="3">
      <t>ナ</t>
    </rPh>
    <phoneticPr fontId="2"/>
  </si>
  <si>
    <t>事業者情報一覧画面
事業者情報詳細画面
事業者情報変更申込画面</t>
    <phoneticPr fontId="2"/>
  </si>
  <si>
    <t>事業者情報一覧画面
事業者情報詳細画面
事業者情報取消申込画面</t>
    <phoneticPr fontId="2"/>
  </si>
  <si>
    <t>事業者情報審査画面</t>
    <phoneticPr fontId="2"/>
  </si>
  <si>
    <t>電源等情報新規申込画面
電源等情報新規申込確認画面
電源等情報申込完了画面</t>
    <phoneticPr fontId="2"/>
  </si>
  <si>
    <t>電源等情報審査画面
電源等情報審査詳細画面
重複チェック結果確認画面</t>
    <phoneticPr fontId="2"/>
  </si>
  <si>
    <t>電源等情報審査画面
電源等情報審査詳細画面</t>
    <phoneticPr fontId="2"/>
  </si>
  <si>
    <t>画面無し</t>
    <rPh sb="0" eb="3">
      <t>ガメンナ</t>
    </rPh>
    <phoneticPr fontId="2"/>
  </si>
  <si>
    <t>LF021</t>
    <phoneticPr fontId="2"/>
  </si>
  <si>
    <t>電源等情報の登録・変更・取消(電源等情報の変更)</t>
    <rPh sb="0" eb="2">
      <t>デンゲン</t>
    </rPh>
    <rPh sb="2" eb="3">
      <t>トウ</t>
    </rPh>
    <rPh sb="3" eb="5">
      <t>ジョウホウ</t>
    </rPh>
    <rPh sb="6" eb="8">
      <t>トウロク</t>
    </rPh>
    <rPh sb="9" eb="11">
      <t>ヘンコウ</t>
    </rPh>
    <rPh sb="12" eb="14">
      <t>トリケシ</t>
    </rPh>
    <rPh sb="15" eb="17">
      <t>デンゲン</t>
    </rPh>
    <rPh sb="17" eb="18">
      <t>トウ</t>
    </rPh>
    <rPh sb="18" eb="20">
      <t>ジョウホウ</t>
    </rPh>
    <rPh sb="21" eb="23">
      <t>ヘンコウ</t>
    </rPh>
    <phoneticPr fontId="2"/>
  </si>
  <si>
    <t>電源等情報審査画面
電源等情報審査詳細画面
電源等情報申込内容画面
重複チェック結果確認画面</t>
    <phoneticPr fontId="2"/>
  </si>
  <si>
    <t>LF022</t>
    <phoneticPr fontId="2"/>
  </si>
  <si>
    <t>電源等情報の登録・変更・取消(電源等情報の取消)</t>
    <rPh sb="0" eb="2">
      <t>デンゲン</t>
    </rPh>
    <rPh sb="2" eb="3">
      <t>トウ</t>
    </rPh>
    <rPh sb="3" eb="5">
      <t>ジョウホウ</t>
    </rPh>
    <rPh sb="6" eb="8">
      <t>トウロク</t>
    </rPh>
    <rPh sb="9" eb="11">
      <t>ヘンコウ</t>
    </rPh>
    <rPh sb="12" eb="14">
      <t>トリケシ</t>
    </rPh>
    <rPh sb="15" eb="17">
      <t>デンゲン</t>
    </rPh>
    <rPh sb="17" eb="18">
      <t>トウ</t>
    </rPh>
    <rPh sb="18" eb="20">
      <t>ジョウホウ</t>
    </rPh>
    <rPh sb="21" eb="23">
      <t>トリケシ</t>
    </rPh>
    <phoneticPr fontId="2"/>
  </si>
  <si>
    <t>電源等情報取消申込画面
電源等情報取消申込確認画面
電源等情報申込完了画面</t>
    <rPh sb="0" eb="2">
      <t>デンゲン</t>
    </rPh>
    <rPh sb="2" eb="3">
      <t>トウ</t>
    </rPh>
    <rPh sb="3" eb="5">
      <t>ジョウホウ</t>
    </rPh>
    <rPh sb="5" eb="7">
      <t>トリケシ</t>
    </rPh>
    <rPh sb="7" eb="9">
      <t>モウシコミ</t>
    </rPh>
    <rPh sb="9" eb="11">
      <t>ガメン</t>
    </rPh>
    <rPh sb="12" eb="14">
      <t>デンゲン</t>
    </rPh>
    <rPh sb="14" eb="15">
      <t>トウ</t>
    </rPh>
    <rPh sb="15" eb="17">
      <t>ジョウホウ</t>
    </rPh>
    <rPh sb="17" eb="19">
      <t>トリケシ</t>
    </rPh>
    <rPh sb="19" eb="21">
      <t>モウシコミ</t>
    </rPh>
    <rPh sb="21" eb="23">
      <t>カクニン</t>
    </rPh>
    <rPh sb="23" eb="25">
      <t>ガメン</t>
    </rPh>
    <rPh sb="26" eb="28">
      <t>デンゲン</t>
    </rPh>
    <rPh sb="28" eb="29">
      <t>トウ</t>
    </rPh>
    <rPh sb="29" eb="31">
      <t>ジョウホウ</t>
    </rPh>
    <rPh sb="31" eb="33">
      <t>モウシコミ</t>
    </rPh>
    <rPh sb="33" eb="35">
      <t>カンリョウ</t>
    </rPh>
    <rPh sb="35" eb="37">
      <t>ガメン</t>
    </rPh>
    <phoneticPr fontId="2"/>
  </si>
  <si>
    <t>電源等情報審査画面
電源等情報審査詳細画面
電源等情報申込内容画面</t>
    <phoneticPr fontId="2"/>
  </si>
  <si>
    <t>LF030</t>
    <phoneticPr fontId="2"/>
  </si>
  <si>
    <t>募集要綱の公表（期待容量の登録期間の公表・算定諸元一覧の配布開始の旨）</t>
    <rPh sb="0" eb="2">
      <t>ボシュウ</t>
    </rPh>
    <rPh sb="2" eb="4">
      <t>ヨウコウ</t>
    </rPh>
    <rPh sb="5" eb="7">
      <t>コウヒョウ</t>
    </rPh>
    <rPh sb="8" eb="10">
      <t>キタイ</t>
    </rPh>
    <rPh sb="10" eb="12">
      <t>ヨウリョウ</t>
    </rPh>
    <rPh sb="13" eb="15">
      <t>トウロク</t>
    </rPh>
    <rPh sb="15" eb="17">
      <t>キカン</t>
    </rPh>
    <rPh sb="18" eb="20">
      <t>コウヒョウ</t>
    </rPh>
    <rPh sb="21" eb="22">
      <t>サダム</t>
    </rPh>
    <rPh sb="22" eb="24">
      <t>ショゲン</t>
    </rPh>
    <rPh sb="24" eb="26">
      <t>イチラン</t>
    </rPh>
    <rPh sb="28" eb="30">
      <t>ハイフ</t>
    </rPh>
    <rPh sb="29" eb="31">
      <t>カイシ</t>
    </rPh>
    <rPh sb="32" eb="33">
      <t>ムネ</t>
    </rPh>
    <phoneticPr fontId="2"/>
  </si>
  <si>
    <t>広域機関ホームページ</t>
    <phoneticPr fontId="2"/>
  </si>
  <si>
    <t>期待容量一覧画面
期待容量新規申込画面
期待容量新規申込確認画面
期待容量申込完了画面</t>
    <phoneticPr fontId="2"/>
  </si>
  <si>
    <t>期待容量申込内容画面
期待容量審査画面
期待容量審査詳細画面</t>
    <rPh sb="0" eb="2">
      <t>キタイ</t>
    </rPh>
    <rPh sb="2" eb="4">
      <t>ヨウリョウ</t>
    </rPh>
    <rPh sb="4" eb="6">
      <t>モウシコミ</t>
    </rPh>
    <rPh sb="6" eb="8">
      <t>ナイヨウ</t>
    </rPh>
    <rPh sb="8" eb="10">
      <t>ガメン</t>
    </rPh>
    <rPh sb="11" eb="13">
      <t>キタイ</t>
    </rPh>
    <rPh sb="13" eb="15">
      <t>ヨウリョウ</t>
    </rPh>
    <rPh sb="15" eb="17">
      <t>シンサ</t>
    </rPh>
    <rPh sb="17" eb="19">
      <t>ガメン</t>
    </rPh>
    <rPh sb="20" eb="22">
      <t>キタイ</t>
    </rPh>
    <rPh sb="22" eb="24">
      <t>ヨウリョウ</t>
    </rPh>
    <rPh sb="24" eb="26">
      <t>シンサ</t>
    </rPh>
    <rPh sb="26" eb="28">
      <t>ショウサイ</t>
    </rPh>
    <rPh sb="28" eb="30">
      <t>ガメン</t>
    </rPh>
    <phoneticPr fontId="2"/>
  </si>
  <si>
    <t>LF031</t>
    <phoneticPr fontId="2"/>
  </si>
  <si>
    <t>期待容量申込内容画面
期待容量審査画面
期待容量審査詳細画面</t>
    <phoneticPr fontId="2"/>
  </si>
  <si>
    <t>期待容量審査画面
期待容量審査詳細画面</t>
    <phoneticPr fontId="2"/>
  </si>
  <si>
    <t>LF040</t>
    <phoneticPr fontId="2"/>
  </si>
  <si>
    <t>期待容量等算定諸元一覧の受領</t>
    <rPh sb="0" eb="2">
      <t>キタイ</t>
    </rPh>
    <rPh sb="2" eb="4">
      <t>ヨウリョウ</t>
    </rPh>
    <rPh sb="4" eb="5">
      <t>トウ</t>
    </rPh>
    <rPh sb="5" eb="7">
      <t>サンテイ</t>
    </rPh>
    <rPh sb="7" eb="9">
      <t>ショゲン</t>
    </rPh>
    <rPh sb="9" eb="11">
      <t>イチラン</t>
    </rPh>
    <rPh sb="12" eb="14">
      <t>ジュリョウ</t>
    </rPh>
    <phoneticPr fontId="2"/>
  </si>
  <si>
    <t>応札価格の監視</t>
    <phoneticPr fontId="2"/>
  </si>
  <si>
    <t>応札価格の修正依頼</t>
    <rPh sb="0" eb="2">
      <t>オウサツ</t>
    </rPh>
    <rPh sb="2" eb="4">
      <t>カカク</t>
    </rPh>
    <rPh sb="5" eb="7">
      <t>シュウセイ</t>
    </rPh>
    <rPh sb="7" eb="9">
      <t>イライ</t>
    </rPh>
    <phoneticPr fontId="2"/>
  </si>
  <si>
    <t>応札価格の修正依頼受領</t>
    <rPh sb="0" eb="2">
      <t>オウサツ</t>
    </rPh>
    <rPh sb="2" eb="4">
      <t>カカク</t>
    </rPh>
    <rPh sb="5" eb="7">
      <t>シュウセイ</t>
    </rPh>
    <rPh sb="7" eb="9">
      <t>イライ</t>
    </rPh>
    <rPh sb="9" eb="11">
      <t>ジュリョウ</t>
    </rPh>
    <phoneticPr fontId="2"/>
  </si>
  <si>
    <t>応札の取下げ連絡</t>
    <rPh sb="0" eb="2">
      <t>オウサツ</t>
    </rPh>
    <rPh sb="3" eb="5">
      <t>トリサ</t>
    </rPh>
    <rPh sb="6" eb="8">
      <t>レンラク</t>
    </rPh>
    <phoneticPr fontId="2"/>
  </si>
  <si>
    <t>応札価格の修正対象電源登録</t>
    <rPh sb="0" eb="2">
      <t>オウサツ</t>
    </rPh>
    <rPh sb="2" eb="4">
      <t>カカク</t>
    </rPh>
    <rPh sb="5" eb="7">
      <t>シュウセイ</t>
    </rPh>
    <rPh sb="7" eb="9">
      <t>タイショウ</t>
    </rPh>
    <rPh sb="9" eb="11">
      <t>デンゲン</t>
    </rPh>
    <rPh sb="11" eb="13">
      <t>トウロク</t>
    </rPh>
    <phoneticPr fontId="2"/>
  </si>
  <si>
    <t>応札価格の修正対象電源登録通知</t>
    <rPh sb="0" eb="2">
      <t>オウサツ</t>
    </rPh>
    <rPh sb="2" eb="4">
      <t>カカク</t>
    </rPh>
    <rPh sb="5" eb="7">
      <t>シュウセイ</t>
    </rPh>
    <rPh sb="7" eb="9">
      <t>タイショウ</t>
    </rPh>
    <rPh sb="9" eb="11">
      <t>デンゲン</t>
    </rPh>
    <rPh sb="11" eb="13">
      <t>トウロク</t>
    </rPh>
    <rPh sb="13" eb="15">
      <t>ツウチ</t>
    </rPh>
    <phoneticPr fontId="2"/>
  </si>
  <si>
    <t>応札価格の修正対象電源登録通知受領</t>
    <rPh sb="0" eb="2">
      <t>オウサツ</t>
    </rPh>
    <rPh sb="2" eb="4">
      <t>カカク</t>
    </rPh>
    <rPh sb="5" eb="7">
      <t>シュウセイ</t>
    </rPh>
    <rPh sb="7" eb="9">
      <t>タイショウ</t>
    </rPh>
    <rPh sb="9" eb="11">
      <t>デンゲン</t>
    </rPh>
    <rPh sb="11" eb="13">
      <t>トウロク</t>
    </rPh>
    <rPh sb="13" eb="15">
      <t>ツウチ</t>
    </rPh>
    <rPh sb="15" eb="17">
      <t>ジュリョウ</t>
    </rPh>
    <phoneticPr fontId="2"/>
  </si>
  <si>
    <t>応札価格の修正申込</t>
    <rPh sb="0" eb="2">
      <t>オウサツ</t>
    </rPh>
    <rPh sb="2" eb="4">
      <t>カカク</t>
    </rPh>
    <rPh sb="5" eb="7">
      <t>シュウセイ</t>
    </rPh>
    <rPh sb="7" eb="9">
      <t>モウシコミ</t>
    </rPh>
    <phoneticPr fontId="2"/>
  </si>
  <si>
    <t>応札価格の修正申込の受領</t>
    <rPh sb="0" eb="2">
      <t>オウサツ</t>
    </rPh>
    <rPh sb="2" eb="4">
      <t>カカク</t>
    </rPh>
    <rPh sb="5" eb="7">
      <t>シュウセイ</t>
    </rPh>
    <rPh sb="7" eb="9">
      <t>モウシコミ</t>
    </rPh>
    <rPh sb="10" eb="12">
      <t>ジュリョウ</t>
    </rPh>
    <phoneticPr fontId="2"/>
  </si>
  <si>
    <t>修正申込内容と監視結果の突合</t>
    <rPh sb="0" eb="2">
      <t>シュウセイ</t>
    </rPh>
    <rPh sb="2" eb="4">
      <t>モウシコミ</t>
    </rPh>
    <rPh sb="4" eb="6">
      <t>ナイヨウ</t>
    </rPh>
    <rPh sb="7" eb="9">
      <t>カンシ</t>
    </rPh>
    <rPh sb="9" eb="11">
      <t>ケッカ</t>
    </rPh>
    <rPh sb="12" eb="14">
      <t>トツゴウ</t>
    </rPh>
    <phoneticPr fontId="2"/>
  </si>
  <si>
    <t>応札価格申請の不備修正依頼</t>
    <rPh sb="0" eb="2">
      <t>オウサツ</t>
    </rPh>
    <rPh sb="2" eb="4">
      <t>カカク</t>
    </rPh>
    <rPh sb="4" eb="6">
      <t>シンセイ</t>
    </rPh>
    <rPh sb="7" eb="9">
      <t>フビ</t>
    </rPh>
    <rPh sb="9" eb="11">
      <t>シュウセイ</t>
    </rPh>
    <rPh sb="11" eb="13">
      <t>イライ</t>
    </rPh>
    <phoneticPr fontId="2"/>
  </si>
  <si>
    <t>応札価格申請の不備修正依頼受領</t>
    <rPh sb="0" eb="2">
      <t>オウサツ</t>
    </rPh>
    <rPh sb="2" eb="4">
      <t>カカク</t>
    </rPh>
    <rPh sb="4" eb="6">
      <t>シンセイ</t>
    </rPh>
    <rPh sb="7" eb="9">
      <t>フビ</t>
    </rPh>
    <rPh sb="9" eb="11">
      <t>シュウセイ</t>
    </rPh>
    <rPh sb="11" eb="13">
      <t>イライ</t>
    </rPh>
    <rPh sb="13" eb="15">
      <t>ジュリョウ</t>
    </rPh>
    <phoneticPr fontId="2"/>
  </si>
  <si>
    <t>応札の取下げ対象電源
録</t>
    <rPh sb="0" eb="2">
      <t>オウサツ</t>
    </rPh>
    <rPh sb="3" eb="5">
      <t>トリサ</t>
    </rPh>
    <rPh sb="6" eb="8">
      <t>タイショウ</t>
    </rPh>
    <rPh sb="8" eb="10">
      <t>デンゲン</t>
    </rPh>
    <rPh sb="11" eb="12">
      <t>ロク</t>
    </rPh>
    <phoneticPr fontId="2"/>
  </si>
  <si>
    <t>応札の取下げ対象電源登録通知</t>
    <rPh sb="0" eb="2">
      <t>オウサツ</t>
    </rPh>
    <rPh sb="3" eb="5">
      <t>トリサ</t>
    </rPh>
    <rPh sb="6" eb="8">
      <t>タイショウ</t>
    </rPh>
    <rPh sb="8" eb="10">
      <t>デンゲン</t>
    </rPh>
    <rPh sb="10" eb="12">
      <t>トウロク</t>
    </rPh>
    <rPh sb="12" eb="14">
      <t>ツウチ</t>
    </rPh>
    <phoneticPr fontId="2"/>
  </si>
  <si>
    <t>応札の取下げ対象電源登録通知受領</t>
    <rPh sb="0" eb="2">
      <t>オウサツ</t>
    </rPh>
    <rPh sb="3" eb="5">
      <t>トリサ</t>
    </rPh>
    <rPh sb="6" eb="8">
      <t>タイショウ</t>
    </rPh>
    <rPh sb="8" eb="10">
      <t>デンゲン</t>
    </rPh>
    <rPh sb="10" eb="12">
      <t>トウロク</t>
    </rPh>
    <rPh sb="12" eb="14">
      <t>ツウチ</t>
    </rPh>
    <rPh sb="14" eb="16">
      <t>ジュリョウ</t>
    </rPh>
    <phoneticPr fontId="2"/>
  </si>
  <si>
    <t>応札の取下げ申込の受領</t>
    <phoneticPr fontId="2"/>
  </si>
  <si>
    <t>取下げ申込内容と監視結果の突合</t>
    <phoneticPr fontId="2"/>
  </si>
  <si>
    <t>取下げ内容不備修正依頼</t>
    <phoneticPr fontId="2"/>
  </si>
  <si>
    <t>取下げ内容不備修正依頼受領</t>
    <phoneticPr fontId="2"/>
  </si>
  <si>
    <t>応札情報CSVデータの再出力</t>
    <phoneticPr fontId="2"/>
  </si>
  <si>
    <t>約定処理ツールへの再連携</t>
    <phoneticPr fontId="2"/>
  </si>
  <si>
    <t>応札情報の提出と監視依頼</t>
    <phoneticPr fontId="2"/>
  </si>
  <si>
    <t>応札情報一覧画面
応札情報詳細画面</t>
    <phoneticPr fontId="2"/>
  </si>
  <si>
    <t>約定結果の公表</t>
    <rPh sb="0" eb="2">
      <t>ヤクジョウ</t>
    </rPh>
    <rPh sb="2" eb="4">
      <t>ケッカ</t>
    </rPh>
    <rPh sb="5" eb="7">
      <t>コウヒョウ</t>
    </rPh>
    <phoneticPr fontId="2"/>
  </si>
  <si>
    <t>応札情報一覧画面</t>
    <phoneticPr fontId="2"/>
  </si>
  <si>
    <t>約定処理ツール</t>
    <phoneticPr fontId="2"/>
  </si>
  <si>
    <t>広域機関HP</t>
    <rPh sb="0" eb="4">
      <t>コウイキキカン</t>
    </rPh>
    <phoneticPr fontId="2"/>
  </si>
  <si>
    <t>LF050</t>
    <phoneticPr fontId="2"/>
  </si>
  <si>
    <t>容量確保契約書の出力(PDF)</t>
    <rPh sb="0" eb="2">
      <t>ヨウリョウ</t>
    </rPh>
    <rPh sb="2" eb="4">
      <t>カクホ</t>
    </rPh>
    <rPh sb="4" eb="7">
      <t>ケイヤクショ</t>
    </rPh>
    <rPh sb="8" eb="10">
      <t>シュツリョク</t>
    </rPh>
    <phoneticPr fontId="2"/>
  </si>
  <si>
    <t>押印方法の選択</t>
    <rPh sb="0" eb="2">
      <t>オウイン</t>
    </rPh>
    <rPh sb="2" eb="4">
      <t>ホウホウ</t>
    </rPh>
    <rPh sb="5" eb="7">
      <t>センタク</t>
    </rPh>
    <phoneticPr fontId="2"/>
  </si>
  <si>
    <t>容量確保契約書のアップロード/URLの送付</t>
    <rPh sb="0" eb="2">
      <t>ヨウリョウ</t>
    </rPh>
    <rPh sb="2" eb="4">
      <t>カクホ</t>
    </rPh>
    <rPh sb="4" eb="7">
      <t>ケイヤクショ</t>
    </rPh>
    <rPh sb="19" eb="21">
      <t>ソウフ</t>
    </rPh>
    <phoneticPr fontId="2"/>
  </si>
  <si>
    <t>契約システムURLの受領/契約ボタンの押下</t>
    <rPh sb="0" eb="2">
      <t>ケイヤク</t>
    </rPh>
    <rPh sb="10" eb="12">
      <t>ジュリョウ</t>
    </rPh>
    <rPh sb="13" eb="15">
      <t>ケイヤク</t>
    </rPh>
    <rPh sb="19" eb="21">
      <t>オウカ</t>
    </rPh>
    <phoneticPr fontId="2"/>
  </si>
  <si>
    <t>押印済み容量確保契約書の確認</t>
    <phoneticPr fontId="2"/>
  </si>
  <si>
    <t>容量確保契約書の印刷・押印</t>
    <phoneticPr fontId="2"/>
  </si>
  <si>
    <t>容量確保契約書の送付</t>
    <phoneticPr fontId="2"/>
  </si>
  <si>
    <t>容量確保契約書の受領・押印</t>
    <phoneticPr fontId="2"/>
  </si>
  <si>
    <t>押印済み容量確保契約書の送付</t>
    <phoneticPr fontId="2"/>
  </si>
  <si>
    <t>期待容量等算定諸元一覧の変更依頼</t>
    <phoneticPr fontId="2"/>
  </si>
  <si>
    <t>長期脱炭素電源オークション結果一覧画面</t>
    <rPh sb="0" eb="2">
      <t>チョウキ</t>
    </rPh>
    <rPh sb="2" eb="3">
      <t>ダツ</t>
    </rPh>
    <rPh sb="3" eb="5">
      <t>タンソ</t>
    </rPh>
    <rPh sb="5" eb="7">
      <t>デンゲン</t>
    </rPh>
    <rPh sb="13" eb="15">
      <t>ケッカ</t>
    </rPh>
    <rPh sb="15" eb="17">
      <t>イチラン</t>
    </rPh>
    <rPh sb="17" eb="19">
      <t>ガメン</t>
    </rPh>
    <phoneticPr fontId="2"/>
  </si>
  <si>
    <t>契約書一覧画面
契約書詳細画面</t>
    <rPh sb="0" eb="3">
      <t>ケイヤクショ</t>
    </rPh>
    <rPh sb="3" eb="5">
      <t>イチラン</t>
    </rPh>
    <rPh sb="5" eb="7">
      <t>ガメン</t>
    </rPh>
    <rPh sb="8" eb="11">
      <t>ケイヤクショ</t>
    </rPh>
    <rPh sb="11" eb="13">
      <t>ショウサイ</t>
    </rPh>
    <rPh sb="13" eb="15">
      <t>ガメン</t>
    </rPh>
    <phoneticPr fontId="2"/>
  </si>
  <si>
    <t>電子契約システム</t>
    <rPh sb="0" eb="4">
      <t>デンシケイヤク</t>
    </rPh>
    <phoneticPr fontId="2"/>
  </si>
  <si>
    <t>契約書一覧画面
契約書詳細画面</t>
    <phoneticPr fontId="2"/>
  </si>
  <si>
    <t>LF060</t>
    <phoneticPr fontId="2"/>
  </si>
  <si>
    <t>情報公表</t>
    <rPh sb="0" eb="4">
      <t>ジョウホウコウヒョウ</t>
    </rPh>
    <phoneticPr fontId="2"/>
  </si>
  <si>
    <t>広域機関が、長期脱炭素電源オークションに係る情報を公表する。</t>
    <rPh sb="0" eb="2">
      <t>コウイキ</t>
    </rPh>
    <rPh sb="2" eb="4">
      <t>キカン</t>
    </rPh>
    <rPh sb="6" eb="8">
      <t>チョウキ</t>
    </rPh>
    <rPh sb="8" eb="9">
      <t>ダツ</t>
    </rPh>
    <rPh sb="9" eb="11">
      <t>タンソ</t>
    </rPh>
    <rPh sb="11" eb="13">
      <t>デンゲン</t>
    </rPh>
    <rPh sb="20" eb="21">
      <t>カカ</t>
    </rPh>
    <rPh sb="22" eb="24">
      <t>ジョウホウ</t>
    </rPh>
    <rPh sb="25" eb="27">
      <t>コウヒョウ</t>
    </rPh>
    <phoneticPr fontId="2"/>
  </si>
  <si>
    <t>情報公表が必要なタイミングの確認</t>
    <rPh sb="0" eb="2">
      <t>ジョウホウ</t>
    </rPh>
    <rPh sb="2" eb="4">
      <t>コウヒョウ</t>
    </rPh>
    <rPh sb="5" eb="7">
      <t>ヒツヨウ</t>
    </rPh>
    <rPh sb="14" eb="16">
      <t>カクニン</t>
    </rPh>
    <phoneticPr fontId="2"/>
  </si>
  <si>
    <t>情報公表内容の作成</t>
    <rPh sb="0" eb="2">
      <t>ジョウホウ</t>
    </rPh>
    <rPh sb="2" eb="4">
      <t>コウヒョウ</t>
    </rPh>
    <rPh sb="4" eb="6">
      <t>ナイヨウ</t>
    </rPh>
    <rPh sb="7" eb="9">
      <t>サクセイ</t>
    </rPh>
    <phoneticPr fontId="2"/>
  </si>
  <si>
    <t>情報公表内容の承認</t>
    <rPh sb="0" eb="2">
      <t>ジョウホウ</t>
    </rPh>
    <rPh sb="2" eb="4">
      <t>コウヒョウ</t>
    </rPh>
    <rPh sb="4" eb="6">
      <t>ナイヨウ</t>
    </rPh>
    <rPh sb="7" eb="9">
      <t>ショウニン</t>
    </rPh>
    <phoneticPr fontId="2"/>
  </si>
  <si>
    <t>情報の公表</t>
    <rPh sb="0" eb="2">
      <t>ジョウホウ</t>
    </rPh>
    <rPh sb="3" eb="5">
      <t>コウヒョウ</t>
    </rPh>
    <phoneticPr fontId="2"/>
  </si>
  <si>
    <t>情報公表における通知</t>
    <rPh sb="0" eb="2">
      <t>ジョウホウ</t>
    </rPh>
    <rPh sb="2" eb="4">
      <t>コウヒョウ</t>
    </rPh>
    <rPh sb="8" eb="10">
      <t>ツウチ</t>
    </rPh>
    <phoneticPr fontId="2"/>
  </si>
  <si>
    <t>情報公表通知の受領</t>
    <rPh sb="0" eb="2">
      <t>ジョウホウ</t>
    </rPh>
    <rPh sb="2" eb="4">
      <t>コウヒョウ</t>
    </rPh>
    <rPh sb="4" eb="6">
      <t>ツウチ</t>
    </rPh>
    <rPh sb="7" eb="9">
      <t>ジュリョウ</t>
    </rPh>
    <phoneticPr fontId="2"/>
  </si>
  <si>
    <t>お知らせ管理画面群</t>
    <rPh sb="1" eb="2">
      <t>シ</t>
    </rPh>
    <rPh sb="4" eb="6">
      <t>カンリ</t>
    </rPh>
    <rPh sb="6" eb="8">
      <t>ガメン</t>
    </rPh>
    <rPh sb="8" eb="9">
      <t>グン</t>
    </rPh>
    <phoneticPr fontId="2"/>
  </si>
  <si>
    <t>合格者に審査結果を通知</t>
    <rPh sb="0" eb="3">
      <t>ゴウカクシャ</t>
    </rPh>
    <rPh sb="4" eb="8">
      <t>シンサケッカ</t>
    </rPh>
    <rPh sb="9" eb="11">
      <t>ツウチ</t>
    </rPh>
    <phoneticPr fontId="2"/>
  </si>
  <si>
    <t>期待容量の登録</t>
    <rPh sb="0" eb="4">
      <t>キタイヨウリョウ</t>
    </rPh>
    <rPh sb="5" eb="7">
      <t>トウロク</t>
    </rPh>
    <phoneticPr fontId="2"/>
  </si>
  <si>
    <t>合格者に審査結果を通知</t>
    <rPh sb="0" eb="3">
      <t>ゴウカクシャ</t>
    </rPh>
    <rPh sb="4" eb="6">
      <t>シンサ</t>
    </rPh>
    <rPh sb="6" eb="8">
      <t>ケッカ</t>
    </rPh>
    <rPh sb="9" eb="11">
      <t>ツウチ</t>
    </rPh>
    <phoneticPr fontId="2"/>
  </si>
  <si>
    <t>合格通知の受領</t>
    <rPh sb="0" eb="2">
      <t>ゴウカク</t>
    </rPh>
    <rPh sb="2" eb="4">
      <t>ツウチ</t>
    </rPh>
    <rPh sb="5" eb="7">
      <t>ジュリョウ</t>
    </rPh>
    <phoneticPr fontId="2"/>
  </si>
  <si>
    <t>不合格者に審査結果を通知</t>
    <phoneticPr fontId="2"/>
  </si>
  <si>
    <t>応札の取下げ連絡受領</t>
    <rPh sb="0" eb="2">
      <t>オウサツ</t>
    </rPh>
    <rPh sb="3" eb="5">
      <t>トリサ</t>
    </rPh>
    <rPh sb="6" eb="8">
      <t>レンラク</t>
    </rPh>
    <rPh sb="8" eb="10">
      <t>ジュリョウ</t>
    </rPh>
    <phoneticPr fontId="2"/>
  </si>
  <si>
    <t>押印済み容量確保契約書の承認・登録</t>
    <phoneticPr fontId="2"/>
  </si>
  <si>
    <t>○：実現可能、△：代替方法で実現、×：実現不可</t>
    <rPh sb="2" eb="4">
      <t>ジツゲン</t>
    </rPh>
    <rPh sb="4" eb="6">
      <t>カノウ</t>
    </rPh>
    <rPh sb="9" eb="11">
      <t>ダイタイ</t>
    </rPh>
    <rPh sb="11" eb="13">
      <t>ホウホウ</t>
    </rPh>
    <rPh sb="14" eb="16">
      <t>ジツゲン</t>
    </rPh>
    <rPh sb="19" eb="21">
      <t>ジツゲン</t>
    </rPh>
    <rPh sb="21" eb="23">
      <t>フカ</t>
    </rPh>
    <phoneticPr fontId="2"/>
  </si>
  <si>
    <t>機能の実現
(○△×)</t>
    <rPh sb="0" eb="2">
      <t>キノウ</t>
    </rPh>
    <rPh sb="3" eb="5">
      <t>ジツゲン</t>
    </rPh>
    <phoneticPr fontId="2"/>
  </si>
  <si>
    <t>ベンダコメント
(△、×の場合は記入必須)</t>
    <rPh sb="13" eb="15">
      <t>バアイ</t>
    </rPh>
    <rPh sb="16" eb="18">
      <t>キニュウ</t>
    </rPh>
    <rPh sb="18" eb="20">
      <t>ヒッス</t>
    </rPh>
    <phoneticPr fontId="2"/>
  </si>
  <si>
    <t xml:space="preserve">事業計画書
バイオマス発電設備に係る燃料調達計画書
</t>
    <rPh sb="0" eb="2">
      <t>ジギョウ</t>
    </rPh>
    <rPh sb="2" eb="5">
      <t>ケイカクショ</t>
    </rPh>
    <phoneticPr fontId="2"/>
  </si>
  <si>
    <t>電源等情報申込内容画面</t>
    <phoneticPr fontId="2"/>
  </si>
  <si>
    <t>電源等情報各種計画書作成</t>
    <rPh sb="0" eb="12">
      <t>ケイカクショサクセイ</t>
    </rPh>
    <phoneticPr fontId="2"/>
  </si>
  <si>
    <t>電源等情報審査結果登録</t>
  </si>
  <si>
    <t>電源等情報審査結果反映</t>
    <phoneticPr fontId="2"/>
  </si>
  <si>
    <t>電源等情報審査申込状況照会</t>
    <rPh sb="0" eb="2">
      <t>デンゲン</t>
    </rPh>
    <rPh sb="2" eb="3">
      <t>トウ</t>
    </rPh>
    <rPh sb="3" eb="5">
      <t>ジョウホウ</t>
    </rPh>
    <rPh sb="5" eb="7">
      <t>シンサ</t>
    </rPh>
    <rPh sb="7" eb="9">
      <t>モウシコミ</t>
    </rPh>
    <rPh sb="9" eb="11">
      <t>ジョウキョウ</t>
    </rPh>
    <rPh sb="11" eb="13">
      <t>ショウカイ</t>
    </rPh>
    <phoneticPr fontId="2"/>
  </si>
  <si>
    <t>電源等情報審査申込状況照会
電源等情報審査結果登録
電源等重複確認</t>
    <phoneticPr fontId="2"/>
  </si>
  <si>
    <t>機能・画面・帳票</t>
  </si>
  <si>
    <t>機能・画面・帳票</t>
    <phoneticPr fontId="2"/>
  </si>
  <si>
    <t>電源等情報の変更の登録</t>
    <rPh sb="0" eb="2">
      <t>デンゲン</t>
    </rPh>
    <rPh sb="2" eb="3">
      <t>トウ</t>
    </rPh>
    <rPh sb="3" eb="5">
      <t>ジョウホウ</t>
    </rPh>
    <rPh sb="6" eb="8">
      <t>ヘンコウ</t>
    </rPh>
    <rPh sb="9" eb="11">
      <t>トウロク</t>
    </rPh>
    <phoneticPr fontId="2"/>
  </si>
  <si>
    <t>電源情報取消申込</t>
    <phoneticPr fontId="2"/>
  </si>
  <si>
    <t>電源等情報審査申込状況照会
電源等情報審査結果登録</t>
    <phoneticPr fontId="2"/>
  </si>
  <si>
    <t>期待容量情報期間設定（登録・変更・取消）</t>
    <phoneticPr fontId="2"/>
  </si>
  <si>
    <t>期待容量審査申込状況照会</t>
    <rPh sb="0" eb="2">
      <t>キタイ</t>
    </rPh>
    <rPh sb="2" eb="4">
      <t>ヨウリョウ</t>
    </rPh>
    <rPh sb="4" eb="6">
      <t>シンサ</t>
    </rPh>
    <rPh sb="6" eb="8">
      <t>モウシコミ</t>
    </rPh>
    <rPh sb="8" eb="10">
      <t>ジョウキョウ</t>
    </rPh>
    <rPh sb="10" eb="12">
      <t>ショウカイ</t>
    </rPh>
    <phoneticPr fontId="2"/>
  </si>
  <si>
    <t>期待容量申込情報画面
期待容量審査画面
期待容量審査詳細画面</t>
  </si>
  <si>
    <t>期待容量審査画面
期待容量審査詳細画面</t>
  </si>
  <si>
    <t>期待容量審査結果反映</t>
  </si>
  <si>
    <t>銘柄マスタ管理画面
銘柄マスタ管理詳細画面
銘柄マスタ新規登録画面
銘柄マスタ新規登録確認画面
銘柄マスタ変更画面
銘柄マスタ変更確認画面
銘柄マスタ取消画面
銘柄マスタ処理完了画面</t>
    <phoneticPr fontId="2"/>
  </si>
  <si>
    <t>銘柄マスタ管理</t>
    <phoneticPr fontId="2"/>
  </si>
  <si>
    <t>長期脱炭素電源オークション参加資格発行対象設定
長期脱炭素電源オークション参加資格発行対象取込
長期脱炭素電源オークション参加資格通知</t>
    <rPh sb="0" eb="2">
      <t>チョウキ</t>
    </rPh>
    <rPh sb="2" eb="3">
      <t>ダツ</t>
    </rPh>
    <rPh sb="3" eb="5">
      <t>タンソ</t>
    </rPh>
    <rPh sb="5" eb="7">
      <t>デンゲン</t>
    </rPh>
    <rPh sb="13" eb="15">
      <t>サンカ</t>
    </rPh>
    <rPh sb="15" eb="17">
      <t>シカク</t>
    </rPh>
    <rPh sb="17" eb="19">
      <t>ハッコウ</t>
    </rPh>
    <rPh sb="19" eb="21">
      <t>タイショウ</t>
    </rPh>
    <rPh sb="21" eb="23">
      <t>セッテイ</t>
    </rPh>
    <rPh sb="24" eb="26">
      <t>チョウキ</t>
    </rPh>
    <rPh sb="26" eb="27">
      <t>ダツ</t>
    </rPh>
    <rPh sb="27" eb="29">
      <t>タンソ</t>
    </rPh>
    <rPh sb="29" eb="31">
      <t>デンゲン</t>
    </rPh>
    <rPh sb="37" eb="39">
      <t>サンカ</t>
    </rPh>
    <rPh sb="39" eb="41">
      <t>シカク</t>
    </rPh>
    <rPh sb="41" eb="43">
      <t>ハッコウ</t>
    </rPh>
    <rPh sb="43" eb="45">
      <t>タイショウ</t>
    </rPh>
    <rPh sb="45" eb="47">
      <t>トリコミ</t>
    </rPh>
    <rPh sb="48" eb="50">
      <t>チョウキ</t>
    </rPh>
    <rPh sb="50" eb="51">
      <t>ダツ</t>
    </rPh>
    <rPh sb="51" eb="53">
      <t>タンソ</t>
    </rPh>
    <rPh sb="53" eb="55">
      <t>デンゲン</t>
    </rPh>
    <rPh sb="61" eb="63">
      <t>サンカ</t>
    </rPh>
    <rPh sb="63" eb="65">
      <t>シカク</t>
    </rPh>
    <rPh sb="65" eb="67">
      <t>ツウチ</t>
    </rPh>
    <phoneticPr fontId="2"/>
  </si>
  <si>
    <t>長期脱炭素電源オークション参加資格一覧画面</t>
  </si>
  <si>
    <t>長期脱炭素電源オークション参加資格通知書対応</t>
    <phoneticPr fontId="2"/>
  </si>
  <si>
    <t>応札情報一覧画面
応札情報詳細画面
応札情報新規登録画面
応札情報新規登録確認画面
応札情報詳細画面
応札情報変更画面
応札情報変更確認画面
応札情報処理完了画面</t>
    <phoneticPr fontId="2"/>
  </si>
  <si>
    <t>応札情報照会
応札情報登録
応札情報変更
応札情報取消</t>
    <phoneticPr fontId="2"/>
  </si>
  <si>
    <t>期待容量一覧画面
期待容量詳細画面
期待容量変更申込画面
期待容量変更申込確認画面
期待容量申込完了画面</t>
    <rPh sb="0" eb="2">
      <t>キタイ</t>
    </rPh>
    <rPh sb="2" eb="4">
      <t>ヨウリョウ</t>
    </rPh>
    <rPh sb="4" eb="6">
      <t>イチラン</t>
    </rPh>
    <rPh sb="6" eb="8">
      <t>ガメン</t>
    </rPh>
    <rPh sb="9" eb="11">
      <t>キタイ</t>
    </rPh>
    <rPh sb="11" eb="13">
      <t>ヨウリョウ</t>
    </rPh>
    <rPh sb="13" eb="15">
      <t>ショウサイ</t>
    </rPh>
    <rPh sb="15" eb="17">
      <t>ガメン</t>
    </rPh>
    <phoneticPr fontId="2"/>
  </si>
  <si>
    <t>期待容量変更申込</t>
    <phoneticPr fontId="2"/>
  </si>
  <si>
    <t>期待容量審査画面
期待容量審査詳細画面</t>
    <rPh sb="0" eb="2">
      <t>キタイ</t>
    </rPh>
    <rPh sb="2" eb="4">
      <t>ヨウリョウ</t>
    </rPh>
    <rPh sb="4" eb="6">
      <t>シンサ</t>
    </rPh>
    <rPh sb="6" eb="8">
      <t>ガメン</t>
    </rPh>
    <rPh sb="9" eb="11">
      <t>キタイ</t>
    </rPh>
    <rPh sb="11" eb="13">
      <t>ヨウリョウ</t>
    </rPh>
    <rPh sb="13" eb="15">
      <t>シンサ</t>
    </rPh>
    <rPh sb="15" eb="17">
      <t>ショウサイ</t>
    </rPh>
    <rPh sb="17" eb="19">
      <t>ガメン</t>
    </rPh>
    <phoneticPr fontId="2"/>
  </si>
  <si>
    <t>電源等情報審査結果登録</t>
    <phoneticPr fontId="2"/>
  </si>
  <si>
    <t>随時</t>
    <phoneticPr fontId="2"/>
  </si>
  <si>
    <t>約定処理ツール連携情報</t>
  </si>
  <si>
    <t>監視等委連携応札情報出力</t>
  </si>
  <si>
    <t>監視等委連携応札情報</t>
  </si>
  <si>
    <t>長期脱炭素電源オークション結果一覧画面
長期脱炭素電源オークション結果取込画面
落札電源情報詳細画面</t>
    <phoneticPr fontId="2"/>
  </si>
  <si>
    <t>長期脱炭素電源オークション結果一覧CSV
長期脱炭素電源オークション結果取込エラー</t>
    <phoneticPr fontId="2"/>
  </si>
  <si>
    <t>公表用オークション結果確認</t>
  </si>
  <si>
    <t>長期脱炭素電源オークション結果一覧画面</t>
  </si>
  <si>
    <t>お知らせ照会</t>
    <phoneticPr fontId="2"/>
  </si>
  <si>
    <t>お知らせ一覧画面
お知らせ詳細画面
お知らせ登録画面
お知らせ登録確認画面
お知らせ変更画面
お知らせ変更確認画面
お知らせ取消画面
お知らせ公表先選択画面
お知らせ処理完了画面</t>
    <rPh sb="1" eb="2">
      <t>シ</t>
    </rPh>
    <rPh sb="4" eb="6">
      <t>イチラン</t>
    </rPh>
    <rPh sb="6" eb="8">
      <t>ガメン</t>
    </rPh>
    <rPh sb="10" eb="11">
      <t>シ</t>
    </rPh>
    <rPh sb="13" eb="15">
      <t>ショウサイ</t>
    </rPh>
    <rPh sb="15" eb="17">
      <t>ガメン</t>
    </rPh>
    <rPh sb="19" eb="20">
      <t>シ</t>
    </rPh>
    <rPh sb="22" eb="24">
      <t>トウロク</t>
    </rPh>
    <rPh sb="24" eb="26">
      <t>ガメン</t>
    </rPh>
    <rPh sb="28" eb="29">
      <t>シ</t>
    </rPh>
    <rPh sb="31" eb="33">
      <t>トウロク</t>
    </rPh>
    <rPh sb="33" eb="35">
      <t>カクニン</t>
    </rPh>
    <rPh sb="35" eb="37">
      <t>ガメン</t>
    </rPh>
    <rPh sb="39" eb="40">
      <t>シ</t>
    </rPh>
    <rPh sb="42" eb="44">
      <t>ヘンコウ</t>
    </rPh>
    <rPh sb="44" eb="46">
      <t>ガメン</t>
    </rPh>
    <rPh sb="48" eb="49">
      <t>シ</t>
    </rPh>
    <rPh sb="51" eb="53">
      <t>ヘンコウ</t>
    </rPh>
    <rPh sb="53" eb="55">
      <t>カクニン</t>
    </rPh>
    <rPh sb="55" eb="57">
      <t>ガメン</t>
    </rPh>
    <rPh sb="59" eb="60">
      <t>シ</t>
    </rPh>
    <rPh sb="62" eb="64">
      <t>トリケシ</t>
    </rPh>
    <rPh sb="64" eb="66">
      <t>ガメン</t>
    </rPh>
    <rPh sb="68" eb="69">
      <t>シ</t>
    </rPh>
    <rPh sb="71" eb="73">
      <t>コウヒョウ</t>
    </rPh>
    <rPh sb="73" eb="74">
      <t>サキ</t>
    </rPh>
    <rPh sb="74" eb="76">
      <t>センタク</t>
    </rPh>
    <rPh sb="76" eb="78">
      <t>ガメン</t>
    </rPh>
    <rPh sb="80" eb="81">
      <t>シ</t>
    </rPh>
    <rPh sb="83" eb="85">
      <t>ショリ</t>
    </rPh>
    <rPh sb="85" eb="87">
      <t>カンリョウ</t>
    </rPh>
    <rPh sb="87" eb="89">
      <t>ガメン</t>
    </rPh>
    <phoneticPr fontId="2"/>
  </si>
  <si>
    <t>お知らせ一覧画面
お知らせ詳細画面</t>
    <rPh sb="1" eb="2">
      <t>シ</t>
    </rPh>
    <rPh sb="4" eb="6">
      <t>イチラン</t>
    </rPh>
    <rPh sb="6" eb="8">
      <t>ガメン</t>
    </rPh>
    <rPh sb="10" eb="11">
      <t>シ</t>
    </rPh>
    <rPh sb="13" eb="15">
      <t>ショウサイ</t>
    </rPh>
    <rPh sb="15" eb="17">
      <t>ガメン</t>
    </rPh>
    <phoneticPr fontId="2"/>
  </si>
  <si>
    <t>応札情報一覧画面
応札情報詳細画面
応札情報変更画面</t>
    <phoneticPr fontId="2"/>
  </si>
  <si>
    <t>応札情報一覧画面
応札情報詳細画面
応札情報変更画面
メッセージ一覧画面
メッセージ登録画面
メッセージ登録確認画面
メッセージ登録完了画面
メッセージ詳細画面</t>
    <phoneticPr fontId="2"/>
  </si>
  <si>
    <t>応札情報変更
メッセージ照会
メッセージ登録
メッセージ管理</t>
    <phoneticPr fontId="2"/>
  </si>
  <si>
    <t>応札情報取消</t>
    <phoneticPr fontId="2"/>
  </si>
  <si>
    <t>オークション結果出力
オークション結果通知</t>
    <phoneticPr fontId="2"/>
  </si>
  <si>
    <t>契約情報作成</t>
    <phoneticPr fontId="2"/>
  </si>
  <si>
    <t>容量確保契約書</t>
    <phoneticPr fontId="2"/>
  </si>
  <si>
    <t>新規契約締結</t>
  </si>
  <si>
    <t>新規契約締結</t>
    <phoneticPr fontId="2"/>
  </si>
  <si>
    <t>新規契約締結
契約情報照会</t>
    <rPh sb="0" eb="2">
      <t>シンキ</t>
    </rPh>
    <rPh sb="2" eb="4">
      <t>ケイヤク</t>
    </rPh>
    <rPh sb="4" eb="6">
      <t>テイケツ</t>
    </rPh>
    <phoneticPr fontId="2"/>
  </si>
  <si>
    <t>メッセージ一覧画面
メッセージ登録画面
メッセージ登録確認画面
メッセージ登録完了画面
メッセージ詳細画面</t>
    <rPh sb="5" eb="7">
      <t>イチラン</t>
    </rPh>
    <rPh sb="7" eb="9">
      <t>ガメン</t>
    </rPh>
    <rPh sb="15" eb="17">
      <t>トウロク</t>
    </rPh>
    <rPh sb="17" eb="19">
      <t>ガメン</t>
    </rPh>
    <rPh sb="25" eb="27">
      <t>トウロク</t>
    </rPh>
    <rPh sb="27" eb="29">
      <t>カクニン</t>
    </rPh>
    <rPh sb="29" eb="31">
      <t>ガメン</t>
    </rPh>
    <rPh sb="37" eb="39">
      <t>トウロク</t>
    </rPh>
    <rPh sb="39" eb="41">
      <t>カンリョウ</t>
    </rPh>
    <rPh sb="41" eb="43">
      <t>ガメン</t>
    </rPh>
    <rPh sb="49" eb="51">
      <t>ショウサイ</t>
    </rPh>
    <rPh sb="51" eb="53">
      <t>ガメン</t>
    </rPh>
    <phoneticPr fontId="2"/>
  </si>
  <si>
    <t>メッセージ照会
メッセージ登録
メッセージ管理</t>
    <rPh sb="5" eb="7">
      <t>ショウカイ</t>
    </rPh>
    <rPh sb="13" eb="15">
      <t>トウロク</t>
    </rPh>
    <rPh sb="21" eb="23">
      <t>カンリ</t>
    </rPh>
    <phoneticPr fontId="2"/>
  </si>
  <si>
    <t>お知らせ一覧画面
お知らせ詳細画面
お知らせ登録画面
お知らせ登録確認画面
お知らせ変更画面
お知らせ変更確認画面
お知らせ取消画面
お知らせ公表先選択画面
お知らせ処理完了画面</t>
    <phoneticPr fontId="2"/>
  </si>
  <si>
    <t>お知らせ登録
お知らせ編集
お知らせ取消
お知らせ照会
ワークフロー</t>
    <rPh sb="1" eb="2">
      <t>シ</t>
    </rPh>
    <rPh sb="4" eb="6">
      <t>トウロク</t>
    </rPh>
    <rPh sb="8" eb="9">
      <t>シ</t>
    </rPh>
    <rPh sb="11" eb="13">
      <t>ヘンシュウ</t>
    </rPh>
    <rPh sb="15" eb="16">
      <t>シ</t>
    </rPh>
    <rPh sb="18" eb="20">
      <t>トリケシ</t>
    </rPh>
    <rPh sb="22" eb="23">
      <t>シ</t>
    </rPh>
    <rPh sb="25" eb="27">
      <t>ショウカイ</t>
    </rPh>
    <phoneticPr fontId="2"/>
  </si>
  <si>
    <t>お知らせ登録
お知らせ編集
お知らせ取消</t>
    <rPh sb="1" eb="2">
      <t>シ</t>
    </rPh>
    <rPh sb="4" eb="6">
      <t>トウロク</t>
    </rPh>
    <phoneticPr fontId="2"/>
  </si>
  <si>
    <t>広域機関(作業者)</t>
    <rPh sb="5" eb="8">
      <t>サギョウシャ</t>
    </rPh>
    <phoneticPr fontId="2"/>
  </si>
  <si>
    <t>広域機関 (作業者)</t>
  </si>
  <si>
    <t>広域機関 (作業者)</t>
    <phoneticPr fontId="2"/>
  </si>
  <si>
    <t xml:space="preserve">広域機関 (作業者)
</t>
  </si>
  <si>
    <t xml:space="preserve">電源情報登録申込
</t>
    <phoneticPr fontId="2"/>
  </si>
  <si>
    <t>電源等情報審査申込完了</t>
    <phoneticPr fontId="2"/>
  </si>
  <si>
    <t>電源等情報取消申込</t>
    <phoneticPr fontId="2"/>
  </si>
  <si>
    <t>期待容量審査画面</t>
    <phoneticPr fontId="2"/>
  </si>
  <si>
    <t>期待容量審査申込完了</t>
    <phoneticPr fontId="2"/>
  </si>
  <si>
    <t>期待容量一覧画面
期待容量詳細画面
期待容量変更申込画面
期待容量変更申込確認画面
期待容量申込完了画面</t>
    <rPh sb="0" eb="2">
      <t>キタイ</t>
    </rPh>
    <rPh sb="2" eb="4">
      <t>ヨウリョウ</t>
    </rPh>
    <rPh sb="4" eb="6">
      <t>イチラン</t>
    </rPh>
    <rPh sb="6" eb="8">
      <t>ガメン</t>
    </rPh>
    <rPh sb="9" eb="11">
      <t>キタイ</t>
    </rPh>
    <rPh sb="11" eb="13">
      <t>ヨウリョウ</t>
    </rPh>
    <rPh sb="13" eb="15">
      <t>ショウサイ</t>
    </rPh>
    <rPh sb="15" eb="17">
      <t>ガメン</t>
    </rPh>
    <rPh sb="18" eb="20">
      <t>キタイ</t>
    </rPh>
    <rPh sb="20" eb="22">
      <t>ヨウリョウ</t>
    </rPh>
    <rPh sb="22" eb="24">
      <t>ヘンコウ</t>
    </rPh>
    <rPh sb="24" eb="26">
      <t>モウシコミ</t>
    </rPh>
    <rPh sb="26" eb="28">
      <t>ガメン</t>
    </rPh>
    <rPh sb="29" eb="31">
      <t>キタイ</t>
    </rPh>
    <rPh sb="31" eb="33">
      <t>ヨウリョウ</t>
    </rPh>
    <rPh sb="33" eb="35">
      <t>ヘンコウ</t>
    </rPh>
    <rPh sb="35" eb="37">
      <t>モウシコミ</t>
    </rPh>
    <rPh sb="37" eb="39">
      <t>カクニン</t>
    </rPh>
    <rPh sb="39" eb="41">
      <t>ガメン</t>
    </rPh>
    <phoneticPr fontId="2"/>
  </si>
  <si>
    <t>実需給期間前機能[メイン用]</t>
  </si>
  <si>
    <t>実需給期間前機能[長期用]</t>
  </si>
  <si>
    <t>広域機関HP
実需給期間前機能[長期用]</t>
    <rPh sb="0" eb="4">
      <t>コウイキキカン</t>
    </rPh>
    <phoneticPr fontId="2"/>
  </si>
  <si>
    <t>電源等情報変更申込</t>
  </si>
  <si>
    <t>電源等情報変更申込</t>
    <phoneticPr fontId="2"/>
  </si>
  <si>
    <t>電源等情報一覧画面
電源等情報変更申込画面
電源等情報変更申込確認画面
電源等情報申込完了画面</t>
    <phoneticPr fontId="2"/>
  </si>
  <si>
    <t>事業者情報変更申込</t>
    <phoneticPr fontId="2"/>
  </si>
  <si>
    <t>期待容量審査申込状況照会
期待容量審査結果登録
期待容量重複確認</t>
    <rPh sb="13" eb="15">
      <t>キタイ</t>
    </rPh>
    <rPh sb="15" eb="17">
      <t>ヨウリョウ</t>
    </rPh>
    <phoneticPr fontId="2"/>
  </si>
  <si>
    <t>事業者情報審査画面
事業者情報審査詳細画面
事業者申込情報画面</t>
    <rPh sb="0" eb="3">
      <t>ジギョウシャ</t>
    </rPh>
    <rPh sb="3" eb="5">
      <t>ジョウホウ</t>
    </rPh>
    <rPh sb="5" eb="7">
      <t>シンサ</t>
    </rPh>
    <rPh sb="7" eb="9">
      <t>ガメン</t>
    </rPh>
    <rPh sb="17" eb="19">
      <t>ショウサイ</t>
    </rPh>
    <rPh sb="19" eb="21">
      <t>ガメン</t>
    </rPh>
    <rPh sb="22" eb="25">
      <t>ジギョウシャ</t>
    </rPh>
    <rPh sb="25" eb="27">
      <t>モウシコミ</t>
    </rPh>
    <rPh sb="27" eb="29">
      <t>ジョウホウ</t>
    </rPh>
    <rPh sb="29" eb="31">
      <t>ガメン</t>
    </rPh>
    <phoneticPr fontId="2"/>
  </si>
  <si>
    <t>実需給期間前機能[長期用]</t>
    <phoneticPr fontId="2"/>
  </si>
  <si>
    <t>電源等情報一括登録</t>
  </si>
  <si>
    <t>期待容量一括登録</t>
  </si>
  <si>
    <t>別紙07-1 業務プロセスと機能のマッピング表 オークション業務</t>
  </si>
  <si>
    <t>別紙07-1 業務プロセスと機能のマッピング表 オークション業務</t>
    <rPh sb="0" eb="2">
      <t>ベッシ</t>
    </rPh>
    <rPh sb="7" eb="9">
      <t>ギョウム</t>
    </rPh>
    <rPh sb="14" eb="16">
      <t>キノウ</t>
    </rPh>
    <rPh sb="22" eb="23">
      <t>ヒョウ</t>
    </rPh>
    <rPh sb="30" eb="32">
      <t>ギョウム</t>
    </rPh>
    <phoneticPr fontId="2"/>
  </si>
  <si>
    <t>三菱電機デジタルイノベーションのHP</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</si>
</sst>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Meiryo UI"/>
      <family val="2"/>
      <charset val="128"/>
    </font>
    <font>
      <sz val="10"/>
      <color theme="1"/>
      <name val="Meiryo UI"/>
      <family val="2"/>
      <charset val="128"/>
    </font>
    <font>
      <sz val="6"/>
      <name val="Meiryo UI"/>
      <family val="2"/>
      <charset val="128"/>
    </font>
    <font>
      <sz val="11"/>
      <color theme="1"/>
      <name val="Meiryo UI"/>
      <family val="3"/>
      <charset val="128"/>
    </font>
    <font>
      <sz val="11"/>
      <color theme="0"/>
      <name val="Meiryo UI"/>
      <family val="3"/>
      <charset val="128"/>
    </font>
    <font>
      <sz val="11"/>
      <name val="Meiryo UI"/>
      <family val="3"/>
      <charset val="128"/>
    </font>
    <font>
      <b/>
      <u/>
      <sz val="14"/>
      <color theme="1"/>
      <name val="Meiryo UI"/>
      <family val="3"/>
      <charset val="128"/>
    </font>
    <font>
      <sz val="11"/>
      <color theme="1"/>
      <name val="Meiryo UI"/>
      <family val="2"/>
      <charset val="128"/>
    </font>
    <font>
      <sz val="10"/>
      <color theme="1"/>
      <name val="Meiryo UI"/>
      <family val="2"/>
      <charset val="128"/>
    </font>
    <font>
      <b/>
      <sz val="11"/>
      <name val="Meiryo UI"/>
      <family val="3"/>
      <charset val="128"/>
    </font>
    <font>
      <b/>
      <sz val="11"/>
      <color theme="1"/>
      <name val="Meiryo UI"/>
      <family val="3"/>
      <charset val="128"/>
    </font>
    <font>
      <b/>
      <sz val="11"/>
      <color theme="4"/>
      <name val="Meiryo UI"/>
      <family val="3"/>
      <charset val="128"/>
    </font>
    <font>
      <sz val="11"/>
      <color theme="0" tint="-0.249977111117893"/>
      <name val="Meiryo UI"/>
      <family val="3"/>
      <charset val="128"/>
    </font>
    <font>
      <sz val="11"/>
      <color theme="1" tint="0.499984740745262"/>
      <name val="Meiryo UI"/>
      <family val="3"/>
      <charset val="128"/>
    </font>
    <font>
      <sz val="10"/>
      <color rgb="FF000000"/>
      <name val="Times New Roman"/>
      <family val="1"/>
    </font>
    <font>
      <sz val="11"/>
      <color theme="2" tint="-9.9978637043366805E-2"/>
      <name val="Meiryo UI"/>
      <family val="3"/>
      <charset val="128"/>
    </font>
    <font>
      <sz val="10.199999999999999"/>
      <name val="Meiryo UI"/>
      <family val="3"/>
      <charset val="128"/>
    </font>
    <font>
      <u/>
      <sz val="14"/>
      <name val="Meiryo UI"/>
      <family val="3"/>
      <charset val="128"/>
    </font>
    <font>
      <b/>
      <u/>
      <sz val="14"/>
      <name val="Meiryo UI"/>
      <family val="3"/>
      <charset val="128"/>
    </font>
  </fonts>
  <fills count="7">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5" tint="-0.49998474074526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8" fillId="0" borderId="0">
      <alignment vertical="center"/>
    </xf>
    <xf numFmtId="0" fontId="14" fillId="0" borderId="0"/>
    <xf numFmtId="0" fontId="7" fillId="0" borderId="0">
      <alignment vertical="center"/>
    </xf>
    <xf numFmtId="38" fontId="7" fillId="0" borderId="0" applyFont="0" applyFill="0" applyBorder="0" applyAlignment="0" applyProtection="0">
      <alignment vertical="center"/>
    </xf>
    <xf numFmtId="0" fontId="1" fillId="0" borderId="0">
      <alignment vertical="center"/>
    </xf>
    <xf numFmtId="0" fontId="14" fillId="0" borderId="0"/>
  </cellStyleXfs>
  <cellXfs count="95">
    <xf numFmtId="0" fontId="0" fillId="0" borderId="0" xfId="0">
      <alignment vertical="center"/>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6"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Continuous"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3" borderId="1" xfId="0" applyFont="1" applyFill="1" applyBorder="1" applyAlignment="1">
      <alignment vertical="center" wrapText="1"/>
    </xf>
    <xf numFmtId="0" fontId="3" fillId="0" borderId="2" xfId="0" applyFont="1" applyBorder="1" applyAlignment="1">
      <alignmen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5" fillId="0" borderId="1" xfId="0" applyFont="1" applyBorder="1" applyAlignment="1">
      <alignment vertical="center" wrapText="1"/>
    </xf>
    <xf numFmtId="0" fontId="5" fillId="0" borderId="2" xfId="0" applyFont="1" applyBorder="1" applyAlignment="1">
      <alignment horizontal="left" vertical="center"/>
    </xf>
    <xf numFmtId="0" fontId="5" fillId="0" borderId="2" xfId="0" applyFont="1" applyBorder="1" applyAlignment="1">
      <alignment vertical="center" wrapText="1"/>
    </xf>
    <xf numFmtId="0" fontId="5" fillId="0" borderId="5" xfId="0" applyFont="1" applyBorder="1" applyAlignment="1">
      <alignment vertical="center" wrapText="1"/>
    </xf>
    <xf numFmtId="176" fontId="3" fillId="0" borderId="1" xfId="1" quotePrefix="1" applyNumberFormat="1" applyFont="1" applyBorder="1" applyAlignment="1">
      <alignment horizontal="left" vertical="center"/>
    </xf>
    <xf numFmtId="0" fontId="5" fillId="0" borderId="3" xfId="0" applyFont="1" applyBorder="1" applyAlignment="1">
      <alignment horizontal="left" vertical="center"/>
    </xf>
    <xf numFmtId="0" fontId="5" fillId="0" borderId="3" xfId="0" applyFont="1" applyBorder="1" applyAlignment="1">
      <alignment vertical="center" wrapText="1"/>
    </xf>
    <xf numFmtId="0" fontId="5" fillId="0" borderId="3" xfId="0" applyFont="1" applyBorder="1" applyAlignment="1">
      <alignment horizontal="left" vertical="center" wrapText="1"/>
    </xf>
    <xf numFmtId="176" fontId="5" fillId="0" borderId="1" xfId="1" quotePrefix="1" applyNumberFormat="1" applyFont="1" applyBorder="1" applyAlignment="1">
      <alignment horizontal="left" vertical="center"/>
    </xf>
    <xf numFmtId="0" fontId="5" fillId="3" borderId="1" xfId="0" applyFont="1" applyFill="1" applyBorder="1" applyAlignment="1">
      <alignment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9" fillId="0" borderId="0" xfId="0" applyFont="1" applyAlignment="1">
      <alignment horizontal="left" vertical="center" wrapText="1"/>
    </xf>
    <xf numFmtId="0" fontId="10" fillId="0" borderId="0" xfId="0" applyFont="1" applyAlignment="1">
      <alignment horizontal="left" vertical="center"/>
    </xf>
    <xf numFmtId="0" fontId="4" fillId="5" borderId="1" xfId="0" applyFont="1" applyFill="1" applyBorder="1" applyAlignment="1">
      <alignment horizontal="centerContinuous" vertical="center" wrapText="1"/>
    </xf>
    <xf numFmtId="0" fontId="4" fillId="5" borderId="1" xfId="0" applyFont="1" applyFill="1" applyBorder="1" applyAlignment="1">
      <alignment horizontal="center" vertical="center" wrapText="1"/>
    </xf>
    <xf numFmtId="0" fontId="0" fillId="5" borderId="2" xfId="0" applyFill="1" applyBorder="1">
      <alignment vertical="center"/>
    </xf>
    <xf numFmtId="0" fontId="4" fillId="5" borderId="6" xfId="0" applyFont="1" applyFill="1" applyBorder="1" applyAlignment="1">
      <alignment horizontal="center" vertical="center" wrapText="1"/>
    </xf>
    <xf numFmtId="176" fontId="3" fillId="0" borderId="2" xfId="1" quotePrefix="1" applyNumberFormat="1" applyFont="1" applyBorder="1" applyAlignment="1">
      <alignment horizontal="left" vertical="center"/>
    </xf>
    <xf numFmtId="0" fontId="3" fillId="3" borderId="2" xfId="0" applyFont="1" applyFill="1" applyBorder="1" applyAlignment="1">
      <alignment vertical="center" wrapText="1"/>
    </xf>
    <xf numFmtId="0" fontId="3" fillId="3" borderId="2" xfId="0" applyFont="1" applyFill="1" applyBorder="1" applyAlignment="1">
      <alignment horizontal="center" vertical="center" wrapText="1"/>
    </xf>
    <xf numFmtId="0" fontId="3" fillId="4" borderId="1" xfId="0" applyFont="1" applyFill="1" applyBorder="1" applyAlignment="1">
      <alignmen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5" fillId="0" borderId="0" xfId="0" applyFont="1">
      <alignment vertical="center"/>
    </xf>
    <xf numFmtId="176" fontId="12" fillId="0" borderId="1" xfId="1" quotePrefix="1" applyNumberFormat="1" applyFont="1" applyBorder="1" applyAlignment="1">
      <alignment horizontal="left" vertical="center"/>
    </xf>
    <xf numFmtId="0" fontId="12" fillId="0" borderId="1" xfId="0" applyFont="1" applyBorder="1" applyAlignment="1">
      <alignment vertical="center" wrapText="1"/>
    </xf>
    <xf numFmtId="0" fontId="12"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176" fontId="13" fillId="0" borderId="1" xfId="1" quotePrefix="1" applyNumberFormat="1" applyFont="1" applyBorder="1" applyAlignment="1">
      <alignment horizontal="left" vertical="center"/>
    </xf>
    <xf numFmtId="0" fontId="13" fillId="0" borderId="1" xfId="0" applyFont="1" applyBorder="1" applyAlignment="1">
      <alignment vertical="center" wrapText="1"/>
    </xf>
    <xf numFmtId="0" fontId="13"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5" fillId="0" borderId="7" xfId="0" applyFont="1" applyBorder="1" applyAlignment="1">
      <alignment vertical="center" wrapText="1"/>
    </xf>
    <xf numFmtId="0" fontId="13" fillId="3" borderId="1" xfId="0" applyFont="1" applyFill="1" applyBorder="1" applyAlignment="1">
      <alignment vertical="center" wrapText="1"/>
    </xf>
    <xf numFmtId="176" fontId="12" fillId="0" borderId="1" xfId="1" quotePrefix="1" applyNumberFormat="1" applyFont="1" applyBorder="1" applyAlignment="1">
      <alignment horizontal="center" vertical="center" wrapText="1"/>
    </xf>
    <xf numFmtId="176" fontId="15" fillId="0" borderId="1" xfId="1" quotePrefix="1" applyNumberFormat="1" applyFont="1" applyBorder="1" applyAlignment="1">
      <alignment horizontal="left" vertical="center"/>
    </xf>
    <xf numFmtId="0" fontId="15" fillId="0" borderId="1" xfId="0" applyFont="1" applyBorder="1" applyAlignment="1">
      <alignment vertical="center" wrapText="1"/>
    </xf>
    <xf numFmtId="0" fontId="15" fillId="3" borderId="1" xfId="0" applyFont="1" applyFill="1" applyBorder="1" applyAlignment="1">
      <alignment horizontal="center" vertical="center" wrapText="1"/>
    </xf>
    <xf numFmtId="0" fontId="5" fillId="0" borderId="0" xfId="0" applyFont="1" applyAlignment="1">
      <alignment vertical="center" wrapText="1"/>
    </xf>
    <xf numFmtId="176" fontId="3" fillId="0" borderId="1" xfId="1" quotePrefix="1" applyNumberFormat="1" applyFont="1" applyFill="1" applyBorder="1" applyAlignment="1">
      <alignment horizontal="left" vertical="center"/>
    </xf>
    <xf numFmtId="176" fontId="13" fillId="0" borderId="1" xfId="1" quotePrefix="1" applyNumberFormat="1" applyFont="1" applyFill="1" applyBorder="1" applyAlignment="1">
      <alignment horizontal="left" vertical="center"/>
    </xf>
    <xf numFmtId="176" fontId="3" fillId="0" borderId="1" xfId="1" quotePrefix="1" applyNumberFormat="1" applyFont="1" applyBorder="1" applyAlignment="1">
      <alignment horizontal="left" vertical="center" wrapText="1"/>
    </xf>
    <xf numFmtId="176" fontId="5" fillId="0" borderId="1" xfId="1" quotePrefix="1" applyNumberFormat="1" applyFont="1" applyBorder="1" applyAlignment="1">
      <alignment horizontal="left" vertical="center" wrapText="1"/>
    </xf>
    <xf numFmtId="176" fontId="5" fillId="0" borderId="1" xfId="1" quotePrefix="1" applyNumberFormat="1" applyFont="1" applyBorder="1" applyAlignment="1">
      <alignment horizontal="center" vertical="center" wrapText="1"/>
    </xf>
    <xf numFmtId="0" fontId="0" fillId="0" borderId="0" xfId="0" applyAlignment="1">
      <alignment horizontal="center" vertical="center"/>
    </xf>
    <xf numFmtId="0" fontId="16" fillId="0" borderId="1" xfId="0" applyFont="1" applyBorder="1" applyAlignment="1">
      <alignment horizontal="left" vertical="center" wrapText="1" readingOrder="1"/>
    </xf>
    <xf numFmtId="0" fontId="5"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5" fillId="4" borderId="1" xfId="0" applyFont="1" applyFill="1" applyBorder="1" applyAlignment="1">
      <alignment horizontal="left" vertical="center" wrapText="1"/>
    </xf>
    <xf numFmtId="0" fontId="17" fillId="0" borderId="0" xfId="0" applyFont="1">
      <alignment vertical="center"/>
    </xf>
    <xf numFmtId="0" fontId="4" fillId="0" borderId="0" xfId="0" applyFont="1">
      <alignment vertical="center"/>
    </xf>
    <xf numFmtId="0" fontId="4" fillId="0" borderId="0" xfId="0" applyFont="1" applyAlignment="1">
      <alignment vertical="center" wrapText="1"/>
    </xf>
    <xf numFmtId="0" fontId="4" fillId="5" borderId="2" xfId="0" applyFont="1" applyFill="1" applyBorder="1">
      <alignment vertical="center"/>
    </xf>
    <xf numFmtId="0" fontId="11" fillId="4" borderId="1" xfId="0" applyFont="1" applyFill="1" applyBorder="1" applyAlignment="1">
      <alignment horizontal="left" vertical="center" wrapText="1"/>
    </xf>
    <xf numFmtId="0" fontId="0" fillId="5" borderId="1" xfId="0" applyFill="1" applyBorder="1">
      <alignment vertical="center"/>
    </xf>
    <xf numFmtId="0" fontId="0" fillId="4" borderId="0" xfId="0" applyFill="1">
      <alignment vertical="center"/>
    </xf>
    <xf numFmtId="0" fontId="3" fillId="4" borderId="2" xfId="0" applyFont="1" applyFill="1" applyBorder="1" applyAlignment="1">
      <alignment vertical="center" wrapText="1"/>
    </xf>
    <xf numFmtId="0" fontId="3" fillId="4" borderId="2"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5" fillId="3" borderId="1" xfId="0" applyFont="1" applyFill="1" applyBorder="1" applyAlignment="1">
      <alignment vertical="center" wrapText="1"/>
    </xf>
    <xf numFmtId="0" fontId="15" fillId="0" borderId="1" xfId="0" applyFont="1" applyBorder="1" applyAlignment="1">
      <alignment horizontal="center" vertical="center" wrapText="1"/>
    </xf>
    <xf numFmtId="0" fontId="18" fillId="0" borderId="0" xfId="0" applyFont="1">
      <alignment vertical="center"/>
    </xf>
    <xf numFmtId="0" fontId="5" fillId="0" borderId="6" xfId="0" applyFont="1" applyBorder="1" applyAlignment="1">
      <alignment horizontal="left" vertical="center" wrapText="1"/>
    </xf>
    <xf numFmtId="0" fontId="5" fillId="0" borderId="6" xfId="0" applyFont="1" applyBorder="1" applyAlignment="1">
      <alignment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8"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12" xfId="0" applyFont="1" applyFill="1" applyBorder="1" applyAlignment="1">
      <alignment horizontal="center" vertical="center" wrapText="1"/>
    </xf>
  </cellXfs>
  <cellStyles count="10">
    <cellStyle name="桁区切り" xfId="1" builtinId="6"/>
    <cellStyle name="桁区切り 2" xfId="3" xr:uid="{2B46ECCC-9E98-48A4-81D2-403F1201FC52}"/>
    <cellStyle name="桁区切り 3" xfId="7" xr:uid="{C38C838E-6367-40E9-A089-3710B850F9DB}"/>
    <cellStyle name="標準" xfId="0" builtinId="0"/>
    <cellStyle name="標準 2" xfId="2" xr:uid="{1D2B9A8F-66D7-4940-934B-7A31F177ED71}"/>
    <cellStyle name="標準 3" xfId="4" xr:uid="{849F6C34-626F-41BE-93DE-1BF17F77D436}"/>
    <cellStyle name="標準 3 2" xfId="8" xr:uid="{E061C6A8-DA92-4B27-BA8A-40DC5319DAEB}"/>
    <cellStyle name="標準 4" xfId="9" xr:uid="{0EAB517D-7E17-4307-800B-905B2A658BF9}"/>
    <cellStyle name="標準 5" xfId="6" xr:uid="{71C5F54C-2F24-412B-A4EF-E1C59018E905}"/>
    <cellStyle name="標準 6" xfId="5" xr:uid="{DAF9D02B-5988-4815-A212-784C8E204F5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B6A48-4DAB-4656-946B-39D530AA5100}">
  <sheetPr>
    <pageSetUpPr fitToPage="1"/>
  </sheetPr>
  <dimension ref="A1:R12"/>
  <sheetViews>
    <sheetView showGridLines="0" tabSelected="1" view="pageBreakPreview" zoomScale="64" zoomScaleNormal="64" zoomScaleSheetLayoutView="64" workbookViewId="0">
      <pane ySplit="5" topLeftCell="A6" activePane="bottomLeft" state="frozen"/>
      <selection pane="bottomLeft"/>
    </sheetView>
  </sheetViews>
  <sheetFormatPr defaultRowHeight="15" x14ac:dyDescent="0.3"/>
  <cols>
    <col min="1" max="1" width="2.81640625" customWidth="1"/>
    <col min="2" max="2" width="8.81640625" customWidth="1"/>
    <col min="3" max="3" width="18.6328125" style="1" customWidth="1"/>
    <col min="4" max="4" width="19.08984375" style="1" customWidth="1"/>
    <col min="5" max="5" width="5.6328125" customWidth="1"/>
    <col min="6" max="6" width="26"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4" style="3" customWidth="1"/>
  </cols>
  <sheetData>
    <row r="1" spans="1:18" x14ac:dyDescent="0.3">
      <c r="R1" s="5" t="s">
        <v>0</v>
      </c>
    </row>
    <row r="2" spans="1:18" ht="18.600000000000001" x14ac:dyDescent="0.3">
      <c r="B2" s="4" t="s">
        <v>396</v>
      </c>
      <c r="E2" s="4"/>
      <c r="P2" t="s">
        <v>316</v>
      </c>
      <c r="R2" s="5" t="s">
        <v>0</v>
      </c>
    </row>
    <row r="3" spans="1:18" ht="18.600000000000001" x14ac:dyDescent="0.3">
      <c r="B3" s="4" t="s">
        <v>134</v>
      </c>
      <c r="E3" s="4"/>
      <c r="R3" s="5" t="s">
        <v>0</v>
      </c>
    </row>
    <row r="4" spans="1:18" ht="15" customHeight="1" x14ac:dyDescent="0.3">
      <c r="K4" s="35"/>
      <c r="L4" s="88" t="s">
        <v>327</v>
      </c>
      <c r="M4" s="89"/>
      <c r="N4" s="90"/>
      <c r="P4" s="86" t="s">
        <v>317</v>
      </c>
      <c r="Q4" s="86" t="s">
        <v>318</v>
      </c>
      <c r="R4" s="5" t="s">
        <v>0</v>
      </c>
    </row>
    <row r="5" spans="1:18" ht="31.5" customHeight="1" x14ac:dyDescent="0.3">
      <c r="B5" s="29" t="s">
        <v>4</v>
      </c>
      <c r="C5" s="30" t="s">
        <v>2</v>
      </c>
      <c r="D5" s="7" t="s">
        <v>3</v>
      </c>
      <c r="E5" s="84" t="s">
        <v>1</v>
      </c>
      <c r="F5" s="85"/>
      <c r="G5" s="30" t="s">
        <v>8</v>
      </c>
      <c r="H5" s="7" t="s">
        <v>5</v>
      </c>
      <c r="I5" s="8" t="s">
        <v>9</v>
      </c>
      <c r="J5" s="7" t="s">
        <v>6</v>
      </c>
      <c r="K5" s="36" t="s">
        <v>133</v>
      </c>
      <c r="L5" s="34" t="s">
        <v>128</v>
      </c>
      <c r="M5" s="34" t="s">
        <v>129</v>
      </c>
      <c r="N5" s="34" t="s">
        <v>132</v>
      </c>
      <c r="P5" s="87"/>
      <c r="Q5" s="87"/>
      <c r="R5" s="5" t="s">
        <v>0</v>
      </c>
    </row>
    <row r="6" spans="1:18" ht="31.5" customHeight="1" x14ac:dyDescent="0.3">
      <c r="B6" s="17" t="s">
        <v>214</v>
      </c>
      <c r="C6" s="18" t="s">
        <v>23</v>
      </c>
      <c r="D6" s="19" t="s">
        <v>24</v>
      </c>
      <c r="E6" s="59">
        <f t="shared" ref="E6:E11" si="0">ROW()-5</f>
        <v>1</v>
      </c>
      <c r="F6" s="9" t="s">
        <v>25</v>
      </c>
      <c r="G6" s="10" t="s">
        <v>11</v>
      </c>
      <c r="H6" s="9" t="s">
        <v>26</v>
      </c>
      <c r="I6" s="41" t="s">
        <v>11</v>
      </c>
      <c r="J6" s="40" t="s">
        <v>10</v>
      </c>
      <c r="K6" s="40" t="s">
        <v>130</v>
      </c>
      <c r="L6" s="41" t="s">
        <v>11</v>
      </c>
      <c r="M6" s="41" t="s">
        <v>11</v>
      </c>
      <c r="N6" s="41" t="s">
        <v>11</v>
      </c>
      <c r="O6" s="75"/>
      <c r="P6" s="68"/>
      <c r="Q6" s="68"/>
      <c r="R6" s="5" t="s">
        <v>0</v>
      </c>
    </row>
    <row r="7" spans="1:18" ht="31.5" customHeight="1" x14ac:dyDescent="0.3">
      <c r="B7" s="21"/>
      <c r="C7" s="22"/>
      <c r="D7" s="22"/>
      <c r="E7" s="59">
        <f t="shared" si="0"/>
        <v>2</v>
      </c>
      <c r="F7" s="9" t="s">
        <v>27</v>
      </c>
      <c r="G7" s="10" t="s">
        <v>11</v>
      </c>
      <c r="H7" s="9" t="s">
        <v>26</v>
      </c>
      <c r="I7" s="41" t="s">
        <v>11</v>
      </c>
      <c r="J7" s="40" t="s">
        <v>10</v>
      </c>
      <c r="K7" s="41" t="s">
        <v>11</v>
      </c>
      <c r="L7" s="41" t="s">
        <v>11</v>
      </c>
      <c r="M7" s="41" t="s">
        <v>11</v>
      </c>
      <c r="N7" s="41" t="s">
        <v>11</v>
      </c>
      <c r="O7" s="75"/>
      <c r="P7" s="68"/>
      <c r="Q7" s="68"/>
      <c r="R7" s="5" t="s">
        <v>0</v>
      </c>
    </row>
    <row r="8" spans="1:18" ht="31.5" customHeight="1" x14ac:dyDescent="0.3">
      <c r="B8" s="21"/>
      <c r="C8" s="22"/>
      <c r="D8" s="22"/>
      <c r="E8" s="59">
        <f t="shared" si="0"/>
        <v>3</v>
      </c>
      <c r="F8" s="9" t="s">
        <v>28</v>
      </c>
      <c r="G8" s="10" t="s">
        <v>11</v>
      </c>
      <c r="H8" s="9" t="s">
        <v>373</v>
      </c>
      <c r="I8" s="41" t="s">
        <v>11</v>
      </c>
      <c r="J8" s="40" t="s">
        <v>10</v>
      </c>
      <c r="K8" s="41" t="s">
        <v>11</v>
      </c>
      <c r="L8" s="41" t="s">
        <v>11</v>
      </c>
      <c r="M8" s="41" t="s">
        <v>11</v>
      </c>
      <c r="N8" s="41" t="s">
        <v>11</v>
      </c>
      <c r="O8" s="75"/>
      <c r="P8" s="68"/>
      <c r="Q8" s="68"/>
      <c r="R8" s="5" t="s">
        <v>0</v>
      </c>
    </row>
    <row r="9" spans="1:18" ht="31.5" customHeight="1" x14ac:dyDescent="0.3">
      <c r="B9" s="21"/>
      <c r="C9" s="22"/>
      <c r="D9" s="22"/>
      <c r="E9" s="59">
        <f t="shared" si="0"/>
        <v>4</v>
      </c>
      <c r="F9" s="9" t="s">
        <v>29</v>
      </c>
      <c r="G9" s="10" t="s">
        <v>11</v>
      </c>
      <c r="H9" s="9" t="s">
        <v>373</v>
      </c>
      <c r="I9" s="41" t="s">
        <v>11</v>
      </c>
      <c r="J9" s="40" t="s">
        <v>10</v>
      </c>
      <c r="K9" s="40" t="s">
        <v>131</v>
      </c>
      <c r="L9" s="41" t="s">
        <v>11</v>
      </c>
      <c r="M9" s="41" t="s">
        <v>11</v>
      </c>
      <c r="N9" s="41" t="s">
        <v>11</v>
      </c>
      <c r="O9" s="75"/>
      <c r="P9" s="68"/>
      <c r="Q9" s="68"/>
      <c r="R9" s="5" t="s">
        <v>0</v>
      </c>
    </row>
    <row r="10" spans="1:18" ht="31.5" customHeight="1" x14ac:dyDescent="0.3">
      <c r="B10" s="23"/>
      <c r="C10" s="22"/>
      <c r="D10" s="22"/>
      <c r="E10" s="59">
        <f t="shared" si="0"/>
        <v>5</v>
      </c>
      <c r="F10" s="9" t="s">
        <v>30</v>
      </c>
      <c r="G10" s="10" t="s">
        <v>11</v>
      </c>
      <c r="H10" s="9" t="s">
        <v>373</v>
      </c>
      <c r="I10" s="41" t="s">
        <v>11</v>
      </c>
      <c r="J10" s="40" t="s">
        <v>10</v>
      </c>
      <c r="K10" s="41" t="s">
        <v>11</v>
      </c>
      <c r="L10" s="41" t="s">
        <v>11</v>
      </c>
      <c r="M10" s="41" t="s">
        <v>11</v>
      </c>
      <c r="N10" s="41" t="s">
        <v>11</v>
      </c>
      <c r="O10" s="75"/>
      <c r="P10" s="68"/>
      <c r="Q10" s="68"/>
      <c r="R10" s="5" t="s">
        <v>0</v>
      </c>
    </row>
    <row r="11" spans="1:18" ht="31.5" customHeight="1" x14ac:dyDescent="0.3">
      <c r="B11" s="23"/>
      <c r="C11" s="22"/>
      <c r="D11" s="22"/>
      <c r="E11" s="59">
        <f t="shared" si="0"/>
        <v>6</v>
      </c>
      <c r="F11" s="9" t="s">
        <v>31</v>
      </c>
      <c r="G11" s="10" t="s">
        <v>11</v>
      </c>
      <c r="H11" s="9" t="s">
        <v>26</v>
      </c>
      <c r="I11" s="41" t="s">
        <v>11</v>
      </c>
      <c r="J11" s="40" t="s">
        <v>10</v>
      </c>
      <c r="K11" s="41" t="s">
        <v>11</v>
      </c>
      <c r="L11" s="41" t="s">
        <v>11</v>
      </c>
      <c r="M11" s="41" t="s">
        <v>11</v>
      </c>
      <c r="N11" s="41" t="s">
        <v>11</v>
      </c>
      <c r="O11" s="75"/>
      <c r="P11" s="68"/>
      <c r="Q11" s="68"/>
      <c r="R11" s="5" t="s">
        <v>0</v>
      </c>
    </row>
    <row r="12" spans="1:18" x14ac:dyDescent="0.3">
      <c r="A12" s="2" t="s">
        <v>0</v>
      </c>
      <c r="B12" s="2" t="s">
        <v>0</v>
      </c>
      <c r="C12" s="2" t="s">
        <v>0</v>
      </c>
      <c r="D12" s="2" t="s">
        <v>0</v>
      </c>
      <c r="E12" s="5" t="s">
        <v>0</v>
      </c>
      <c r="F12" s="5" t="s">
        <v>0</v>
      </c>
      <c r="G12" s="6" t="s">
        <v>0</v>
      </c>
      <c r="H12" s="5" t="s">
        <v>0</v>
      </c>
      <c r="I12" s="5" t="s">
        <v>0</v>
      </c>
      <c r="J12" s="5" t="s">
        <v>0</v>
      </c>
      <c r="K12" s="5" t="s">
        <v>0</v>
      </c>
      <c r="L12" s="5" t="s">
        <v>0</v>
      </c>
      <c r="M12" s="5" t="s">
        <v>0</v>
      </c>
      <c r="N12" s="5" t="s">
        <v>0</v>
      </c>
      <c r="R12" s="5" t="s">
        <v>0</v>
      </c>
    </row>
  </sheetData>
  <mergeCells count="4">
    <mergeCell ref="E5:F5"/>
    <mergeCell ref="P4:P5"/>
    <mergeCell ref="Q4:Q5"/>
    <mergeCell ref="L4:N4"/>
  </mergeCells>
  <phoneticPr fontId="2"/>
  <dataValidations disablePrompts="1" count="1">
    <dataValidation type="list" allowBlank="1" showInputMessage="1" showErrorMessage="1" sqref="J6:J11" xr:uid="{4A7E79A3-C78C-4BBC-8E8E-2CB4575E156C}">
      <formula1>"日次,月次,年次,随時"</formula1>
    </dataValidation>
  </dataValidations>
  <pageMargins left="0.23622047244094491" right="0.23622047244094491" top="0.74803149606299213" bottom="0.74803149606299213" header="0.31496062992125984" footer="0.31496062992125984"/>
  <pageSetup paperSize="8" scale="58" fitToHeight="0" orientation="landscape" r:id="rId1"/>
  <headerFooter>
    <oddHeader>&amp;L&amp;F&amp;C&amp;A</oddHeader>
    <oddFooter>&amp;C&amp;P / &amp;N ページ&amp;R電力広域的運営推進機関</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25831-D617-4438-843B-5C3079BB9FF1}">
  <dimension ref="A1:R23"/>
  <sheetViews>
    <sheetView showGridLines="0" view="pageBreakPreview" zoomScale="70" zoomScaleNormal="64" zoomScaleSheetLayoutView="70" workbookViewId="0">
      <pane ySplit="5" topLeftCell="A6" activePane="bottomLeft" state="frozen"/>
      <selection pane="bottomLeft"/>
    </sheetView>
  </sheetViews>
  <sheetFormatPr defaultRowHeight="15" x14ac:dyDescent="0.3"/>
  <cols>
    <col min="1" max="1" width="2.81640625" customWidth="1"/>
    <col min="2" max="2" width="8.81640625" customWidth="1"/>
    <col min="3" max="3" width="18.6328125" style="1" customWidth="1"/>
    <col min="4" max="4" width="19.08984375" style="1" customWidth="1"/>
    <col min="5" max="5" width="5.6328125" customWidth="1"/>
    <col min="6" max="6" width="19.81640625" customWidth="1"/>
    <col min="7" max="7" width="9.36328125"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2:18" x14ac:dyDescent="0.3">
      <c r="R1" s="5" t="s">
        <v>0</v>
      </c>
    </row>
    <row r="2" spans="2:18" ht="18.600000000000001" x14ac:dyDescent="0.3">
      <c r="B2" s="4" t="s">
        <v>395</v>
      </c>
      <c r="E2" s="4"/>
      <c r="P2" t="s">
        <v>316</v>
      </c>
      <c r="R2" s="5" t="s">
        <v>0</v>
      </c>
    </row>
    <row r="3" spans="2:18" ht="18.600000000000001" x14ac:dyDescent="0.3">
      <c r="B3" s="4" t="s">
        <v>138</v>
      </c>
      <c r="E3" s="4"/>
      <c r="R3" s="5" t="s">
        <v>0</v>
      </c>
    </row>
    <row r="4" spans="2:18" ht="15" customHeight="1" x14ac:dyDescent="0.3">
      <c r="K4" s="35"/>
      <c r="L4" s="91" t="s">
        <v>327</v>
      </c>
      <c r="M4" s="91"/>
      <c r="N4" s="91"/>
      <c r="P4" s="86" t="s">
        <v>317</v>
      </c>
      <c r="Q4" s="86" t="s">
        <v>318</v>
      </c>
      <c r="R4" s="5" t="s">
        <v>0</v>
      </c>
    </row>
    <row r="5" spans="2:18" ht="31.5" customHeight="1" x14ac:dyDescent="0.3">
      <c r="B5" s="29" t="s">
        <v>4</v>
      </c>
      <c r="C5" s="30" t="s">
        <v>2</v>
      </c>
      <c r="D5" s="7" t="s">
        <v>3</v>
      </c>
      <c r="E5" s="84" t="s">
        <v>1</v>
      </c>
      <c r="F5" s="85"/>
      <c r="G5" s="30" t="s">
        <v>8</v>
      </c>
      <c r="H5" s="7" t="s">
        <v>5</v>
      </c>
      <c r="I5" s="8" t="s">
        <v>9</v>
      </c>
      <c r="J5" s="7" t="s">
        <v>6</v>
      </c>
      <c r="K5" s="36" t="s">
        <v>133</v>
      </c>
      <c r="L5" s="36" t="s">
        <v>128</v>
      </c>
      <c r="M5" s="36" t="s">
        <v>129</v>
      </c>
      <c r="N5" s="36" t="s">
        <v>132</v>
      </c>
      <c r="P5" s="87"/>
      <c r="Q5" s="87"/>
      <c r="R5" s="5" t="s">
        <v>0</v>
      </c>
    </row>
    <row r="6" spans="2:18" ht="45" x14ac:dyDescent="0.3">
      <c r="B6" s="17" t="s">
        <v>247</v>
      </c>
      <c r="C6" s="18" t="s">
        <v>112</v>
      </c>
      <c r="D6" s="19" t="s">
        <v>102</v>
      </c>
      <c r="E6" s="20">
        <f>ROW()-5</f>
        <v>1</v>
      </c>
      <c r="F6" s="12" t="s">
        <v>248</v>
      </c>
      <c r="G6" s="14" t="s">
        <v>11</v>
      </c>
      <c r="H6" s="9" t="s">
        <v>375</v>
      </c>
      <c r="I6" s="41" t="s">
        <v>11</v>
      </c>
      <c r="J6" s="40" t="s">
        <v>10</v>
      </c>
      <c r="K6" s="41" t="s">
        <v>249</v>
      </c>
      <c r="L6" s="41" t="s">
        <v>11</v>
      </c>
      <c r="M6" s="41" t="s">
        <v>11</v>
      </c>
      <c r="N6" s="41" t="s">
        <v>11</v>
      </c>
      <c r="O6" s="75"/>
      <c r="P6" s="68"/>
      <c r="Q6" s="68"/>
      <c r="R6" s="5" t="s">
        <v>0</v>
      </c>
    </row>
    <row r="7" spans="2:18" ht="30" x14ac:dyDescent="0.3">
      <c r="B7" s="21"/>
      <c r="C7" s="22"/>
      <c r="D7" s="22"/>
      <c r="E7" s="20">
        <f t="shared" ref="E7:E9" si="0">ROW()-5</f>
        <v>2</v>
      </c>
      <c r="F7" s="12" t="s">
        <v>103</v>
      </c>
      <c r="G7" s="14" t="s">
        <v>11</v>
      </c>
      <c r="H7" s="9" t="s">
        <v>375</v>
      </c>
      <c r="I7" s="41" t="s">
        <v>11</v>
      </c>
      <c r="J7" s="40" t="s">
        <v>10</v>
      </c>
      <c r="K7" s="41" t="s">
        <v>249</v>
      </c>
      <c r="L7" s="41" t="s">
        <v>11</v>
      </c>
      <c r="M7" s="41" t="s">
        <v>11</v>
      </c>
      <c r="N7" s="41" t="s">
        <v>11</v>
      </c>
      <c r="O7" s="75"/>
      <c r="P7" s="68"/>
      <c r="Q7" s="68"/>
      <c r="R7" s="5" t="s">
        <v>0</v>
      </c>
    </row>
    <row r="8" spans="2:18" x14ac:dyDescent="0.3">
      <c r="B8" s="21"/>
      <c r="C8" s="22"/>
      <c r="D8" s="22"/>
      <c r="E8" s="20">
        <f t="shared" si="0"/>
        <v>3</v>
      </c>
      <c r="F8" s="9" t="s">
        <v>104</v>
      </c>
      <c r="G8" s="14" t="s">
        <v>11</v>
      </c>
      <c r="H8" s="9" t="s">
        <v>26</v>
      </c>
      <c r="I8" s="41" t="s">
        <v>11</v>
      </c>
      <c r="J8" s="40" t="s">
        <v>10</v>
      </c>
      <c r="K8" s="41" t="s">
        <v>11</v>
      </c>
      <c r="L8" s="41" t="s">
        <v>11</v>
      </c>
      <c r="M8" s="41" t="s">
        <v>11</v>
      </c>
      <c r="N8" s="41" t="s">
        <v>11</v>
      </c>
      <c r="O8" s="75"/>
      <c r="P8" s="68"/>
      <c r="Q8" s="68"/>
      <c r="R8" s="5" t="s">
        <v>0</v>
      </c>
    </row>
    <row r="9" spans="2:18" ht="60" x14ac:dyDescent="0.3">
      <c r="B9" s="21"/>
      <c r="C9" s="22"/>
      <c r="D9" s="22"/>
      <c r="E9" s="20">
        <f t="shared" si="0"/>
        <v>4</v>
      </c>
      <c r="F9" s="9" t="s">
        <v>105</v>
      </c>
      <c r="G9" s="14" t="s">
        <v>7</v>
      </c>
      <c r="H9" s="9" t="s">
        <v>26</v>
      </c>
      <c r="I9" s="10" t="s">
        <v>159</v>
      </c>
      <c r="J9" s="9" t="s">
        <v>10</v>
      </c>
      <c r="K9" s="10" t="s">
        <v>384</v>
      </c>
      <c r="L9" s="11" t="s">
        <v>161</v>
      </c>
      <c r="M9" s="11" t="s">
        <v>250</v>
      </c>
      <c r="N9" s="11" t="s">
        <v>394</v>
      </c>
      <c r="P9" s="28"/>
      <c r="Q9" s="28"/>
      <c r="R9" s="5" t="s">
        <v>0</v>
      </c>
    </row>
    <row r="10" spans="2:18" x14ac:dyDescent="0.3">
      <c r="B10" s="21"/>
      <c r="C10" s="22"/>
      <c r="D10" s="22"/>
      <c r="E10" s="55">
        <v>4</v>
      </c>
      <c r="F10" s="56" t="s">
        <v>105</v>
      </c>
      <c r="G10" s="57" t="s">
        <v>159</v>
      </c>
      <c r="H10" s="56" t="s">
        <v>26</v>
      </c>
      <c r="I10" s="80" t="s">
        <v>159</v>
      </c>
      <c r="J10" s="56" t="s">
        <v>10</v>
      </c>
      <c r="K10" s="10" t="s">
        <v>384</v>
      </c>
      <c r="L10" s="11" t="s">
        <v>381</v>
      </c>
      <c r="M10" s="11" t="s">
        <v>380</v>
      </c>
      <c r="N10" s="10"/>
      <c r="P10" s="28"/>
      <c r="Q10" s="28"/>
      <c r="R10" s="5"/>
    </row>
    <row r="11" spans="2:18" x14ac:dyDescent="0.3">
      <c r="B11" s="23"/>
      <c r="C11" s="22"/>
      <c r="D11" s="22"/>
      <c r="E11" s="20">
        <f>ROW()-5-1</f>
        <v>5</v>
      </c>
      <c r="F11" s="9" t="s">
        <v>106</v>
      </c>
      <c r="G11" s="14" t="s">
        <v>11</v>
      </c>
      <c r="H11" s="9" t="s">
        <v>375</v>
      </c>
      <c r="I11" s="10" t="s">
        <v>7</v>
      </c>
      <c r="J11" s="9" t="s">
        <v>10</v>
      </c>
      <c r="K11" s="10" t="s">
        <v>384</v>
      </c>
      <c r="L11" s="11" t="s">
        <v>161</v>
      </c>
      <c r="M11" s="11" t="s">
        <v>380</v>
      </c>
      <c r="N11" s="10" t="s">
        <v>11</v>
      </c>
      <c r="P11" s="28"/>
      <c r="Q11" s="28"/>
      <c r="R11" s="5" t="s">
        <v>0</v>
      </c>
    </row>
    <row r="12" spans="2:18" ht="30" x14ac:dyDescent="0.3">
      <c r="B12" s="21"/>
      <c r="C12" s="22"/>
      <c r="D12" s="22"/>
      <c r="E12" s="20">
        <f t="shared" ref="E12:E16" si="1">ROW()-5-1</f>
        <v>6</v>
      </c>
      <c r="F12" s="12" t="s">
        <v>107</v>
      </c>
      <c r="G12" s="14" t="s">
        <v>11</v>
      </c>
      <c r="H12" s="9" t="s">
        <v>375</v>
      </c>
      <c r="I12" s="10" t="s">
        <v>7</v>
      </c>
      <c r="J12" s="9" t="s">
        <v>10</v>
      </c>
      <c r="K12" s="10" t="s">
        <v>384</v>
      </c>
      <c r="L12" s="11" t="s">
        <v>331</v>
      </c>
      <c r="M12" s="10" t="s">
        <v>11</v>
      </c>
      <c r="N12" s="10" t="s">
        <v>11</v>
      </c>
      <c r="P12" s="28"/>
      <c r="Q12" s="28"/>
      <c r="R12" s="5" t="s">
        <v>0</v>
      </c>
    </row>
    <row r="13" spans="2:18" ht="45" x14ac:dyDescent="0.3">
      <c r="B13" s="21"/>
      <c r="C13" s="22"/>
      <c r="D13" s="22"/>
      <c r="E13" s="20">
        <f t="shared" si="1"/>
        <v>7</v>
      </c>
      <c r="F13" s="12" t="s">
        <v>108</v>
      </c>
      <c r="G13" s="14" t="s">
        <v>11</v>
      </c>
      <c r="H13" s="9" t="s">
        <v>375</v>
      </c>
      <c r="I13" s="10" t="s">
        <v>7</v>
      </c>
      <c r="J13" s="9" t="s">
        <v>10</v>
      </c>
      <c r="K13" s="10" t="s">
        <v>384</v>
      </c>
      <c r="L13" s="11" t="s">
        <v>332</v>
      </c>
      <c r="M13" s="11" t="s">
        <v>251</v>
      </c>
      <c r="N13" s="10" t="s">
        <v>11</v>
      </c>
      <c r="P13" s="28"/>
      <c r="Q13" s="28"/>
      <c r="R13" s="5" t="s">
        <v>0</v>
      </c>
    </row>
    <row r="14" spans="2:18" ht="45" x14ac:dyDescent="0.3">
      <c r="B14" s="21"/>
      <c r="C14" s="22"/>
      <c r="D14" s="22"/>
      <c r="E14" s="20">
        <f t="shared" si="1"/>
        <v>8</v>
      </c>
      <c r="F14" s="9" t="s">
        <v>109</v>
      </c>
      <c r="G14" s="14" t="s">
        <v>7</v>
      </c>
      <c r="H14" s="9" t="s">
        <v>375</v>
      </c>
      <c r="I14" s="10" t="s">
        <v>159</v>
      </c>
      <c r="J14" s="9" t="s">
        <v>10</v>
      </c>
      <c r="K14" s="10" t="s">
        <v>384</v>
      </c>
      <c r="L14" s="11" t="s">
        <v>162</v>
      </c>
      <c r="M14" s="11" t="s">
        <v>333</v>
      </c>
      <c r="N14" s="10" t="s">
        <v>11</v>
      </c>
      <c r="P14" s="28"/>
      <c r="Q14" s="28"/>
      <c r="R14" s="5" t="s">
        <v>0</v>
      </c>
    </row>
    <row r="15" spans="2:18" x14ac:dyDescent="0.3">
      <c r="B15" s="21"/>
      <c r="C15" s="22"/>
      <c r="D15" s="22"/>
      <c r="E15" s="20">
        <f t="shared" si="1"/>
        <v>9</v>
      </c>
      <c r="F15" s="12" t="s">
        <v>110</v>
      </c>
      <c r="G15" s="14" t="s">
        <v>11</v>
      </c>
      <c r="H15" s="9" t="s">
        <v>375</v>
      </c>
      <c r="I15" s="41" t="s">
        <v>11</v>
      </c>
      <c r="J15" s="40" t="s">
        <v>10</v>
      </c>
      <c r="K15" s="41" t="s">
        <v>11</v>
      </c>
      <c r="L15" s="41" t="s">
        <v>11</v>
      </c>
      <c r="M15" s="41" t="s">
        <v>11</v>
      </c>
      <c r="N15" s="41" t="s">
        <v>11</v>
      </c>
      <c r="O15" s="75"/>
      <c r="P15" s="68"/>
      <c r="Q15" s="68"/>
      <c r="R15" s="5" t="s">
        <v>0</v>
      </c>
    </row>
    <row r="16" spans="2:18" ht="30" x14ac:dyDescent="0.3">
      <c r="B16" s="21"/>
      <c r="C16" s="22"/>
      <c r="D16" s="22"/>
      <c r="E16" s="20">
        <f t="shared" si="1"/>
        <v>10</v>
      </c>
      <c r="F16" s="9" t="s">
        <v>111</v>
      </c>
      <c r="G16" s="14" t="s">
        <v>11</v>
      </c>
      <c r="H16" s="9" t="s">
        <v>375</v>
      </c>
      <c r="I16" s="10" t="s">
        <v>7</v>
      </c>
      <c r="J16" s="9" t="s">
        <v>10</v>
      </c>
      <c r="K16" s="10" t="s">
        <v>384</v>
      </c>
      <c r="L16" s="11" t="s">
        <v>162</v>
      </c>
      <c r="M16" s="11" t="s">
        <v>334</v>
      </c>
      <c r="N16" s="10" t="s">
        <v>11</v>
      </c>
      <c r="P16" s="28"/>
      <c r="Q16" s="28"/>
      <c r="R16" s="5" t="s">
        <v>0</v>
      </c>
    </row>
    <row r="17" spans="1:18" x14ac:dyDescent="0.3">
      <c r="B17" s="21"/>
      <c r="C17" s="22"/>
      <c r="D17" s="22"/>
      <c r="E17" s="48">
        <v>10</v>
      </c>
      <c r="F17" s="49" t="s">
        <v>111</v>
      </c>
      <c r="G17" s="50" t="s">
        <v>11</v>
      </c>
      <c r="H17" s="49" t="s">
        <v>375</v>
      </c>
      <c r="I17" s="51" t="s">
        <v>7</v>
      </c>
      <c r="J17" s="9" t="s">
        <v>10</v>
      </c>
      <c r="K17" s="10" t="s">
        <v>384</v>
      </c>
      <c r="L17" s="11" t="s">
        <v>335</v>
      </c>
      <c r="M17" s="10" t="s">
        <v>11</v>
      </c>
      <c r="N17" s="10" t="s">
        <v>11</v>
      </c>
      <c r="P17" s="28"/>
      <c r="Q17" s="28"/>
      <c r="R17" s="5"/>
    </row>
    <row r="18" spans="1:18" x14ac:dyDescent="0.3">
      <c r="B18" s="21"/>
      <c r="C18" s="22"/>
      <c r="D18" s="22"/>
      <c r="E18" s="20">
        <v>11</v>
      </c>
      <c r="F18" s="9" t="s">
        <v>72</v>
      </c>
      <c r="G18" s="14" t="s">
        <v>11</v>
      </c>
      <c r="H18" s="9" t="s">
        <v>375</v>
      </c>
      <c r="I18" s="10" t="s">
        <v>159</v>
      </c>
      <c r="J18" s="9" t="s">
        <v>10</v>
      </c>
      <c r="K18" s="10" t="s">
        <v>384</v>
      </c>
      <c r="L18" s="11" t="s">
        <v>162</v>
      </c>
      <c r="M18" s="10" t="s">
        <v>239</v>
      </c>
      <c r="N18" s="10" t="s">
        <v>11</v>
      </c>
      <c r="P18" s="28"/>
      <c r="Q18" s="28"/>
      <c r="R18" s="5" t="s">
        <v>0</v>
      </c>
    </row>
    <row r="19" spans="1:18" x14ac:dyDescent="0.3">
      <c r="B19" s="23"/>
      <c r="C19" s="22"/>
      <c r="D19" s="22"/>
      <c r="E19" s="20">
        <v>12</v>
      </c>
      <c r="F19" s="12" t="s">
        <v>73</v>
      </c>
      <c r="G19" s="14" t="s">
        <v>11</v>
      </c>
      <c r="H19" s="9" t="s">
        <v>26</v>
      </c>
      <c r="I19" s="41" t="s">
        <v>11</v>
      </c>
      <c r="J19" s="40" t="s">
        <v>10</v>
      </c>
      <c r="K19" s="41" t="s">
        <v>11</v>
      </c>
      <c r="L19" s="41" t="s">
        <v>11</v>
      </c>
      <c r="M19" s="41" t="s">
        <v>11</v>
      </c>
      <c r="N19" s="41" t="s">
        <v>11</v>
      </c>
      <c r="O19" s="75"/>
      <c r="P19" s="68"/>
      <c r="Q19" s="68"/>
      <c r="R19" s="5" t="s">
        <v>0</v>
      </c>
    </row>
    <row r="20" spans="1:18" x14ac:dyDescent="0.3">
      <c r="B20" s="23"/>
      <c r="C20" s="22"/>
      <c r="D20" s="22"/>
      <c r="E20" s="20">
        <v>13</v>
      </c>
      <c r="F20" s="9" t="s">
        <v>309</v>
      </c>
      <c r="G20" s="14" t="s">
        <v>11</v>
      </c>
      <c r="H20" s="9" t="s">
        <v>375</v>
      </c>
      <c r="I20" s="10" t="s">
        <v>159</v>
      </c>
      <c r="J20" s="9" t="s">
        <v>10</v>
      </c>
      <c r="K20" s="10" t="s">
        <v>384</v>
      </c>
      <c r="L20" s="11" t="s">
        <v>162</v>
      </c>
      <c r="M20" s="10" t="s">
        <v>239</v>
      </c>
      <c r="N20" s="10" t="s">
        <v>11</v>
      </c>
      <c r="P20" s="28"/>
      <c r="Q20" s="28"/>
      <c r="R20" s="5" t="s">
        <v>0</v>
      </c>
    </row>
    <row r="21" spans="1:18" x14ac:dyDescent="0.3">
      <c r="B21" s="23"/>
      <c r="C21" s="22"/>
      <c r="D21" s="22"/>
      <c r="E21" s="20">
        <v>14</v>
      </c>
      <c r="F21" s="9" t="s">
        <v>312</v>
      </c>
      <c r="G21" s="14" t="s">
        <v>11</v>
      </c>
      <c r="H21" s="9" t="s">
        <v>26</v>
      </c>
      <c r="I21" s="41" t="s">
        <v>11</v>
      </c>
      <c r="J21" s="40" t="s">
        <v>10</v>
      </c>
      <c r="K21" s="41" t="s">
        <v>11</v>
      </c>
      <c r="L21" s="41" t="s">
        <v>11</v>
      </c>
      <c r="M21" s="41" t="s">
        <v>11</v>
      </c>
      <c r="N21" s="41" t="s">
        <v>11</v>
      </c>
      <c r="O21" s="75"/>
      <c r="P21" s="68"/>
      <c r="Q21" s="68"/>
      <c r="R21" s="5" t="s">
        <v>0</v>
      </c>
    </row>
    <row r="22" spans="1:18" x14ac:dyDescent="0.3">
      <c r="B22" s="21"/>
      <c r="C22" s="22"/>
      <c r="D22" s="22"/>
      <c r="E22" s="20">
        <v>15</v>
      </c>
      <c r="F22" s="9" t="s">
        <v>310</v>
      </c>
      <c r="G22" s="14" t="s">
        <v>11</v>
      </c>
      <c r="H22" s="9" t="s">
        <v>375</v>
      </c>
      <c r="I22" s="10" t="s">
        <v>159</v>
      </c>
      <c r="J22" s="9" t="s">
        <v>10</v>
      </c>
      <c r="K22" s="10" t="s">
        <v>384</v>
      </c>
      <c r="L22" s="11" t="s">
        <v>335</v>
      </c>
      <c r="M22" s="10" t="s">
        <v>239</v>
      </c>
      <c r="N22" s="10" t="s">
        <v>11</v>
      </c>
      <c r="P22" s="28"/>
      <c r="Q22" s="28"/>
      <c r="R22" s="5" t="s">
        <v>0</v>
      </c>
    </row>
    <row r="23" spans="1:18" x14ac:dyDescent="0.3">
      <c r="A23" s="2" t="s">
        <v>0</v>
      </c>
      <c r="B23" s="2" t="s">
        <v>0</v>
      </c>
      <c r="C23" s="2" t="s">
        <v>0</v>
      </c>
      <c r="D23" s="2" t="s">
        <v>0</v>
      </c>
      <c r="E23" s="5" t="s">
        <v>0</v>
      </c>
      <c r="F23" s="5" t="s">
        <v>0</v>
      </c>
      <c r="G23" s="6" t="s">
        <v>0</v>
      </c>
      <c r="H23" s="5" t="s">
        <v>0</v>
      </c>
      <c r="I23" s="5" t="s">
        <v>0</v>
      </c>
      <c r="J23" s="5" t="s">
        <v>0</v>
      </c>
      <c r="K23" s="5" t="s">
        <v>0</v>
      </c>
      <c r="L23" s="5" t="s">
        <v>0</v>
      </c>
      <c r="M23" s="5" t="s">
        <v>0</v>
      </c>
      <c r="N23" s="5" t="s">
        <v>0</v>
      </c>
      <c r="O23" s="5" t="s">
        <v>0</v>
      </c>
      <c r="P23" s="5" t="s">
        <v>0</v>
      </c>
      <c r="Q23" s="5" t="s">
        <v>0</v>
      </c>
      <c r="R23" s="5" t="s">
        <v>0</v>
      </c>
    </row>
  </sheetData>
  <mergeCells count="4">
    <mergeCell ref="E5:F5"/>
    <mergeCell ref="P4:P5"/>
    <mergeCell ref="Q4:Q5"/>
    <mergeCell ref="L4:N4"/>
  </mergeCells>
  <phoneticPr fontId="2"/>
  <dataValidations count="1">
    <dataValidation type="list" allowBlank="1" showInputMessage="1" showErrorMessage="1" sqref="J6:J22" xr:uid="{78EB61F0-9E28-49B9-A85A-6533942D6AD6}">
      <formula1>"日次,月次,年次,随時"</formula1>
    </dataValidation>
  </dataValidations>
  <pageMargins left="0.23622047244094491" right="0.23622047244094491" top="0.74803149606299213" bottom="0.74803149606299213" header="0.31496062992125984" footer="0.31496062992125984"/>
  <pageSetup paperSize="8" scale="58" fitToHeight="0" orientation="landscape" r:id="rId1"/>
  <headerFooter>
    <oddHeader>&amp;L&amp;F&amp;C&amp;A</oddHeader>
    <oddFooter>&amp;C&amp;P / &amp;N ページ&amp;R電力広域的運営推進機関</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E3D69-56CD-42C9-AF15-1FB551551EE5}">
  <dimension ref="A1:R19"/>
  <sheetViews>
    <sheetView showGridLines="0" view="pageBreakPreview" zoomScale="70" zoomScaleNormal="64" zoomScaleSheetLayoutView="70" workbookViewId="0">
      <pane ySplit="5" topLeftCell="A6" activePane="bottomLeft" state="frozen"/>
      <selection pane="bottomLeft"/>
    </sheetView>
  </sheetViews>
  <sheetFormatPr defaultRowHeight="15" x14ac:dyDescent="0.3"/>
  <cols>
    <col min="1" max="1" width="2.81640625" customWidth="1"/>
    <col min="2" max="2" width="8.81640625" customWidth="1"/>
    <col min="3" max="3" width="18.6328125" style="1" customWidth="1"/>
    <col min="4" max="4" width="19.08984375" style="1" customWidth="1"/>
    <col min="5" max="5" width="5.6328125" customWidth="1"/>
    <col min="6" max="6" width="19.81640625"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2:18" x14ac:dyDescent="0.3">
      <c r="R1" s="5" t="s">
        <v>0</v>
      </c>
    </row>
    <row r="2" spans="2:18" ht="18.600000000000001" x14ac:dyDescent="0.3">
      <c r="B2" s="4" t="s">
        <v>395</v>
      </c>
      <c r="E2" s="4"/>
      <c r="P2" t="s">
        <v>316</v>
      </c>
      <c r="R2" s="5" t="s">
        <v>0</v>
      </c>
    </row>
    <row r="3" spans="2:18" ht="18.600000000000001" x14ac:dyDescent="0.3">
      <c r="B3" s="4" t="s">
        <v>137</v>
      </c>
      <c r="E3" s="4"/>
      <c r="R3" s="5" t="s">
        <v>0</v>
      </c>
    </row>
    <row r="4" spans="2:18" ht="15" customHeight="1" x14ac:dyDescent="0.3">
      <c r="K4" s="35"/>
      <c r="L4" s="91" t="s">
        <v>327</v>
      </c>
      <c r="M4" s="91"/>
      <c r="N4" s="91"/>
      <c r="P4" s="86" t="s">
        <v>317</v>
      </c>
      <c r="Q4" s="86" t="s">
        <v>318</v>
      </c>
      <c r="R4" s="5" t="s">
        <v>0</v>
      </c>
    </row>
    <row r="5" spans="2:18" ht="31.5" customHeight="1" x14ac:dyDescent="0.3">
      <c r="B5" s="29" t="s">
        <v>4</v>
      </c>
      <c r="C5" s="30" t="s">
        <v>2</v>
      </c>
      <c r="D5" s="7" t="s">
        <v>3</v>
      </c>
      <c r="E5" s="84" t="s">
        <v>1</v>
      </c>
      <c r="F5" s="85"/>
      <c r="G5" s="30" t="s">
        <v>8</v>
      </c>
      <c r="H5" s="7" t="s">
        <v>5</v>
      </c>
      <c r="I5" s="8" t="s">
        <v>9</v>
      </c>
      <c r="J5" s="7" t="s">
        <v>6</v>
      </c>
      <c r="K5" s="36" t="s">
        <v>133</v>
      </c>
      <c r="L5" s="36" t="s">
        <v>128</v>
      </c>
      <c r="M5" s="36" t="s">
        <v>129</v>
      </c>
      <c r="N5" s="36" t="s">
        <v>132</v>
      </c>
      <c r="P5" s="87"/>
      <c r="Q5" s="87"/>
      <c r="R5" s="5" t="s">
        <v>0</v>
      </c>
    </row>
    <row r="6" spans="2:18" ht="45" x14ac:dyDescent="0.3">
      <c r="B6" s="17" t="s">
        <v>252</v>
      </c>
      <c r="C6" s="18" t="s">
        <v>127</v>
      </c>
      <c r="D6" s="19" t="s">
        <v>126</v>
      </c>
      <c r="E6" s="20">
        <f>ROW()-5</f>
        <v>1</v>
      </c>
      <c r="F6" s="12" t="s">
        <v>104</v>
      </c>
      <c r="G6" s="14" t="s">
        <v>11</v>
      </c>
      <c r="H6" s="9" t="s">
        <v>26</v>
      </c>
      <c r="I6" s="41" t="s">
        <v>11</v>
      </c>
      <c r="J6" s="41" t="s">
        <v>11</v>
      </c>
      <c r="K6" s="41" t="s">
        <v>11</v>
      </c>
      <c r="L6" s="41" t="s">
        <v>11</v>
      </c>
      <c r="M6" s="41" t="s">
        <v>11</v>
      </c>
      <c r="N6" s="41" t="s">
        <v>11</v>
      </c>
      <c r="O6" s="75"/>
      <c r="P6" s="68"/>
      <c r="Q6" s="68"/>
      <c r="R6" s="5" t="s">
        <v>0</v>
      </c>
    </row>
    <row r="7" spans="2:18" ht="75" x14ac:dyDescent="0.3">
      <c r="B7" s="21"/>
      <c r="C7" s="22"/>
      <c r="D7" s="52"/>
      <c r="E7" s="20">
        <v>2</v>
      </c>
      <c r="F7" s="12" t="s">
        <v>113</v>
      </c>
      <c r="G7" s="14" t="s">
        <v>7</v>
      </c>
      <c r="H7" s="9" t="s">
        <v>26</v>
      </c>
      <c r="I7" s="10" t="s">
        <v>7</v>
      </c>
      <c r="J7" s="9" t="s">
        <v>10</v>
      </c>
      <c r="K7" s="10" t="s">
        <v>384</v>
      </c>
      <c r="L7" s="11" t="s">
        <v>163</v>
      </c>
      <c r="M7" s="9" t="s">
        <v>382</v>
      </c>
      <c r="N7" s="11" t="s">
        <v>394</v>
      </c>
      <c r="P7" s="28"/>
      <c r="Q7" s="28"/>
      <c r="R7" s="5"/>
    </row>
    <row r="8" spans="2:18" x14ac:dyDescent="0.3">
      <c r="B8" s="21"/>
      <c r="C8" s="22"/>
      <c r="D8" s="52"/>
      <c r="E8" s="55">
        <v>2</v>
      </c>
      <c r="F8" s="79" t="s">
        <v>113</v>
      </c>
      <c r="G8" s="57" t="s">
        <v>159</v>
      </c>
      <c r="H8" s="56" t="s">
        <v>26</v>
      </c>
      <c r="I8" s="80" t="s">
        <v>159</v>
      </c>
      <c r="J8" s="56" t="s">
        <v>10</v>
      </c>
      <c r="K8" s="10" t="s">
        <v>384</v>
      </c>
      <c r="L8" s="11" t="s">
        <v>381</v>
      </c>
      <c r="M8" s="9" t="s">
        <v>380</v>
      </c>
      <c r="N8" s="10"/>
      <c r="P8" s="28"/>
      <c r="Q8" s="28"/>
      <c r="R8" s="5"/>
    </row>
    <row r="9" spans="2:18" x14ac:dyDescent="0.3">
      <c r="B9" s="21"/>
      <c r="C9" s="22"/>
      <c r="D9" s="22"/>
      <c r="E9" s="20">
        <v>3</v>
      </c>
      <c r="F9" s="9" t="s">
        <v>114</v>
      </c>
      <c r="G9" s="14" t="s">
        <v>11</v>
      </c>
      <c r="H9" s="9" t="s">
        <v>26</v>
      </c>
      <c r="I9" s="10" t="s">
        <v>7</v>
      </c>
      <c r="J9" s="9" t="s">
        <v>10</v>
      </c>
      <c r="K9" s="10" t="s">
        <v>384</v>
      </c>
      <c r="L9" s="11" t="s">
        <v>163</v>
      </c>
      <c r="M9" s="9" t="s">
        <v>380</v>
      </c>
      <c r="N9" s="10" t="s">
        <v>11</v>
      </c>
      <c r="P9" s="28"/>
      <c r="Q9" s="28"/>
      <c r="R9" s="5" t="s">
        <v>0</v>
      </c>
    </row>
    <row r="10" spans="2:18" ht="45" x14ac:dyDescent="0.3">
      <c r="B10" s="21"/>
      <c r="C10" s="22"/>
      <c r="D10" s="22"/>
      <c r="E10" s="20">
        <v>4</v>
      </c>
      <c r="F10" s="9" t="s">
        <v>109</v>
      </c>
      <c r="G10" s="14" t="s">
        <v>7</v>
      </c>
      <c r="H10" s="9" t="s">
        <v>375</v>
      </c>
      <c r="I10" s="10" t="s">
        <v>159</v>
      </c>
      <c r="J10" s="9" t="s">
        <v>10</v>
      </c>
      <c r="K10" s="10" t="s">
        <v>384</v>
      </c>
      <c r="L10" s="11" t="s">
        <v>390</v>
      </c>
      <c r="M10" s="11" t="s">
        <v>253</v>
      </c>
      <c r="N10" s="11"/>
      <c r="P10" s="28"/>
      <c r="Q10" s="28"/>
      <c r="R10" s="5" t="s">
        <v>0</v>
      </c>
    </row>
    <row r="11" spans="2:18" x14ac:dyDescent="0.3">
      <c r="B11" s="21"/>
      <c r="C11" s="22"/>
      <c r="D11" s="22"/>
      <c r="E11" s="20">
        <v>5</v>
      </c>
      <c r="F11" s="12" t="s">
        <v>110</v>
      </c>
      <c r="G11" s="14" t="s">
        <v>11</v>
      </c>
      <c r="H11" s="9" t="s">
        <v>375</v>
      </c>
      <c r="I11" s="41" t="s">
        <v>11</v>
      </c>
      <c r="J11" s="41" t="s">
        <v>11</v>
      </c>
      <c r="K11" s="41" t="s">
        <v>11</v>
      </c>
      <c r="L11" s="41" t="s">
        <v>11</v>
      </c>
      <c r="M11" s="41" t="s">
        <v>11</v>
      </c>
      <c r="N11" s="41" t="s">
        <v>11</v>
      </c>
      <c r="O11" s="75"/>
      <c r="P11" s="68"/>
      <c r="Q11" s="68"/>
      <c r="R11" s="5" t="s">
        <v>0</v>
      </c>
    </row>
    <row r="12" spans="2:18" ht="30" x14ac:dyDescent="0.3">
      <c r="B12" s="21"/>
      <c r="C12" s="22"/>
      <c r="D12" s="22"/>
      <c r="E12" s="20">
        <v>6</v>
      </c>
      <c r="F12" s="12" t="s">
        <v>111</v>
      </c>
      <c r="G12" s="14" t="s">
        <v>11</v>
      </c>
      <c r="H12" s="9" t="s">
        <v>375</v>
      </c>
      <c r="I12" s="10" t="s">
        <v>7</v>
      </c>
      <c r="J12" s="9" t="s">
        <v>10</v>
      </c>
      <c r="K12" s="10" t="s">
        <v>384</v>
      </c>
      <c r="L12" s="11" t="s">
        <v>162</v>
      </c>
      <c r="M12" s="9" t="s">
        <v>254</v>
      </c>
      <c r="N12" s="10" t="s">
        <v>11</v>
      </c>
      <c r="P12" s="28"/>
      <c r="Q12" s="28"/>
      <c r="R12" s="5" t="s">
        <v>0</v>
      </c>
    </row>
    <row r="13" spans="2:18" x14ac:dyDescent="0.3">
      <c r="B13" s="21"/>
      <c r="C13" s="22"/>
      <c r="D13" s="22"/>
      <c r="E13" s="48">
        <v>6</v>
      </c>
      <c r="F13" s="53" t="s">
        <v>111</v>
      </c>
      <c r="G13" s="50" t="s">
        <v>11</v>
      </c>
      <c r="H13" s="49" t="s">
        <v>375</v>
      </c>
      <c r="I13" s="51" t="s">
        <v>7</v>
      </c>
      <c r="J13" s="9" t="s">
        <v>10</v>
      </c>
      <c r="K13" s="10" t="s">
        <v>384</v>
      </c>
      <c r="L13" s="11" t="s">
        <v>335</v>
      </c>
      <c r="M13" s="14" t="s">
        <v>11</v>
      </c>
      <c r="N13" s="10" t="s">
        <v>11</v>
      </c>
      <c r="P13" s="28"/>
      <c r="Q13" s="28"/>
      <c r="R13" s="5"/>
    </row>
    <row r="14" spans="2:18" x14ac:dyDescent="0.3">
      <c r="B14" s="21"/>
      <c r="C14" s="22"/>
      <c r="D14" s="22"/>
      <c r="E14" s="20">
        <v>7</v>
      </c>
      <c r="F14" s="9" t="s">
        <v>72</v>
      </c>
      <c r="G14" s="14"/>
      <c r="H14" s="9" t="s">
        <v>375</v>
      </c>
      <c r="I14" s="10" t="s">
        <v>159</v>
      </c>
      <c r="J14" s="9" t="s">
        <v>10</v>
      </c>
      <c r="K14" s="10" t="s">
        <v>392</v>
      </c>
      <c r="L14" s="11" t="s">
        <v>162</v>
      </c>
      <c r="M14" s="14" t="s">
        <v>11</v>
      </c>
      <c r="N14" s="10" t="s">
        <v>11</v>
      </c>
      <c r="P14" s="28"/>
      <c r="Q14" s="28"/>
      <c r="R14" s="5" t="s">
        <v>0</v>
      </c>
    </row>
    <row r="15" spans="2:18" x14ac:dyDescent="0.3">
      <c r="B15" s="23"/>
      <c r="C15" s="22"/>
      <c r="D15" s="22"/>
      <c r="E15" s="20">
        <v>8</v>
      </c>
      <c r="F15" s="12" t="s">
        <v>73</v>
      </c>
      <c r="G15" s="14" t="s">
        <v>11</v>
      </c>
      <c r="H15" s="9" t="s">
        <v>26</v>
      </c>
      <c r="I15" s="41" t="s">
        <v>11</v>
      </c>
      <c r="J15" s="40" t="s">
        <v>10</v>
      </c>
      <c r="K15" s="41" t="s">
        <v>11</v>
      </c>
      <c r="L15" s="41" t="s">
        <v>11</v>
      </c>
      <c r="M15" s="41" t="s">
        <v>11</v>
      </c>
      <c r="N15" s="41" t="s">
        <v>11</v>
      </c>
      <c r="O15" s="75"/>
      <c r="P15" s="68"/>
      <c r="Q15" s="68"/>
      <c r="R15" s="5" t="s">
        <v>0</v>
      </c>
    </row>
    <row r="16" spans="2:18" x14ac:dyDescent="0.3">
      <c r="B16" s="21"/>
      <c r="C16" s="22"/>
      <c r="D16" s="22"/>
      <c r="E16" s="20">
        <v>9</v>
      </c>
      <c r="F16" s="9" t="s">
        <v>311</v>
      </c>
      <c r="G16" s="14" t="s">
        <v>11</v>
      </c>
      <c r="H16" s="9" t="s">
        <v>375</v>
      </c>
      <c r="I16" s="10" t="s">
        <v>7</v>
      </c>
      <c r="J16" s="9" t="s">
        <v>10</v>
      </c>
      <c r="K16" s="10" t="s">
        <v>384</v>
      </c>
      <c r="L16" s="11" t="s">
        <v>162</v>
      </c>
      <c r="M16" s="14" t="s">
        <v>11</v>
      </c>
      <c r="N16" s="10" t="s">
        <v>11</v>
      </c>
      <c r="P16" s="28"/>
      <c r="Q16" s="28"/>
      <c r="R16" s="5" t="s">
        <v>0</v>
      </c>
    </row>
    <row r="17" spans="1:18" x14ac:dyDescent="0.3">
      <c r="B17" s="21"/>
      <c r="C17" s="22"/>
      <c r="D17" s="22"/>
      <c r="E17" s="20">
        <v>10</v>
      </c>
      <c r="F17" s="9" t="s">
        <v>312</v>
      </c>
      <c r="G17" s="14" t="s">
        <v>11</v>
      </c>
      <c r="H17" s="9" t="s">
        <v>26</v>
      </c>
      <c r="I17" s="41" t="s">
        <v>11</v>
      </c>
      <c r="J17" s="40" t="s">
        <v>10</v>
      </c>
      <c r="K17" s="41" t="s">
        <v>11</v>
      </c>
      <c r="L17" s="41" t="s">
        <v>11</v>
      </c>
      <c r="M17" s="41" t="s">
        <v>11</v>
      </c>
      <c r="N17" s="41" t="s">
        <v>11</v>
      </c>
      <c r="O17" s="75"/>
      <c r="P17" s="68"/>
      <c r="Q17" s="68"/>
      <c r="R17" s="5" t="s">
        <v>0</v>
      </c>
    </row>
    <row r="18" spans="1:18" x14ac:dyDescent="0.3">
      <c r="B18" s="23"/>
      <c r="C18" s="22"/>
      <c r="D18" s="22"/>
      <c r="E18" s="20">
        <v>11</v>
      </c>
      <c r="F18" s="9" t="s">
        <v>115</v>
      </c>
      <c r="G18" s="14" t="s">
        <v>11</v>
      </c>
      <c r="H18" s="9" t="s">
        <v>375</v>
      </c>
      <c r="I18" s="10" t="s">
        <v>7</v>
      </c>
      <c r="J18" s="9" t="s">
        <v>10</v>
      </c>
      <c r="K18" s="10" t="s">
        <v>384</v>
      </c>
      <c r="L18" s="11" t="s">
        <v>335</v>
      </c>
      <c r="M18" s="14" t="s">
        <v>11</v>
      </c>
      <c r="N18" s="10" t="s">
        <v>11</v>
      </c>
      <c r="P18" s="28"/>
      <c r="Q18" s="28"/>
      <c r="R18" s="5" t="s">
        <v>0</v>
      </c>
    </row>
    <row r="19" spans="1:18" x14ac:dyDescent="0.3">
      <c r="A19" s="2" t="s">
        <v>0</v>
      </c>
      <c r="B19" s="2" t="s">
        <v>0</v>
      </c>
      <c r="C19" s="2" t="s">
        <v>0</v>
      </c>
      <c r="D19" s="2" t="s">
        <v>0</v>
      </c>
      <c r="E19" s="5" t="s">
        <v>0</v>
      </c>
      <c r="F19" s="5" t="s">
        <v>0</v>
      </c>
      <c r="G19" s="6" t="s">
        <v>0</v>
      </c>
      <c r="H19" s="5" t="s">
        <v>0</v>
      </c>
      <c r="I19" s="5" t="s">
        <v>0</v>
      </c>
      <c r="J19" s="5" t="s">
        <v>0</v>
      </c>
      <c r="K19" s="5" t="s">
        <v>0</v>
      </c>
      <c r="L19" s="5" t="s">
        <v>0</v>
      </c>
      <c r="M19" s="5" t="s">
        <v>0</v>
      </c>
      <c r="N19" s="5" t="s">
        <v>0</v>
      </c>
      <c r="O19" s="5" t="s">
        <v>0</v>
      </c>
      <c r="P19" s="5" t="s">
        <v>0</v>
      </c>
      <c r="Q19" s="5" t="s">
        <v>0</v>
      </c>
      <c r="R19" s="5" t="s">
        <v>0</v>
      </c>
    </row>
  </sheetData>
  <mergeCells count="4">
    <mergeCell ref="E5:F5"/>
    <mergeCell ref="P4:P5"/>
    <mergeCell ref="Q4:Q5"/>
    <mergeCell ref="L4:N4"/>
  </mergeCells>
  <phoneticPr fontId="2"/>
  <dataValidations count="1">
    <dataValidation type="list" allowBlank="1" showInputMessage="1" showErrorMessage="1" sqref="J12:J18 J7:J10" xr:uid="{9BD7648F-B1BD-4A83-B349-5E4999F82DBE}">
      <formula1>"日次,月次,年次,随時"</formula1>
    </dataValidation>
  </dataValidations>
  <pageMargins left="0.23622047244094491" right="0.23622047244094491" top="0.74803149606299213" bottom="0.74803149606299213" header="0.31496062992125984" footer="0.31496062992125984"/>
  <pageSetup paperSize="8" scale="58" fitToHeight="0" orientation="landscape" r:id="rId1"/>
  <headerFooter>
    <oddHeader>&amp;L&amp;F&amp;C&amp;A</oddHeader>
    <oddFooter>&amp;C&amp;P / &amp;N ページ&amp;R電力広域的運営推進機関</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7ED93-F9CE-4410-A440-3216361821C6}">
  <dimension ref="A1:S71"/>
  <sheetViews>
    <sheetView showGridLines="0" view="pageBreakPreview" zoomScale="70" zoomScaleNormal="64" zoomScaleSheetLayoutView="70" workbookViewId="0">
      <pane ySplit="5" topLeftCell="A6" activePane="bottomLeft" state="frozen"/>
      <selection pane="bottomLeft"/>
    </sheetView>
  </sheetViews>
  <sheetFormatPr defaultRowHeight="15" x14ac:dyDescent="0.3"/>
  <cols>
    <col min="1" max="1" width="2.81640625" customWidth="1"/>
    <col min="2" max="2" width="8.81640625" customWidth="1"/>
    <col min="3" max="3" width="18.6328125" style="1" customWidth="1"/>
    <col min="4" max="4" width="19.1796875" style="1" customWidth="1"/>
    <col min="5" max="5" width="5.6328125" customWidth="1"/>
    <col min="6" max="6" width="19.81640625" customWidth="1"/>
    <col min="7" max="7" width="9.36328125" style="64"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2:18" x14ac:dyDescent="0.3">
      <c r="R1" s="5" t="s">
        <v>0</v>
      </c>
    </row>
    <row r="2" spans="2:18" ht="18.600000000000001" x14ac:dyDescent="0.3">
      <c r="B2" s="4" t="s">
        <v>395</v>
      </c>
      <c r="E2" s="4"/>
      <c r="P2" t="s">
        <v>316</v>
      </c>
      <c r="R2" s="5" t="s">
        <v>0</v>
      </c>
    </row>
    <row r="3" spans="2:18" ht="18.600000000000001" x14ac:dyDescent="0.3">
      <c r="B3" s="4" t="s">
        <v>136</v>
      </c>
      <c r="E3" s="4"/>
      <c r="R3" s="5" t="s">
        <v>0</v>
      </c>
    </row>
    <row r="4" spans="2:18" ht="15" customHeight="1" x14ac:dyDescent="0.3">
      <c r="K4" s="35"/>
      <c r="L4" s="91" t="s">
        <v>327</v>
      </c>
      <c r="M4" s="91"/>
      <c r="N4" s="91"/>
      <c r="P4" s="86" t="s">
        <v>317</v>
      </c>
      <c r="Q4" s="86" t="s">
        <v>318</v>
      </c>
      <c r="R4" s="5" t="s">
        <v>0</v>
      </c>
    </row>
    <row r="5" spans="2:18" ht="31.5" customHeight="1" x14ac:dyDescent="0.3">
      <c r="B5" s="29" t="s">
        <v>4</v>
      </c>
      <c r="C5" s="30" t="s">
        <v>2</v>
      </c>
      <c r="D5" s="7" t="s">
        <v>3</v>
      </c>
      <c r="E5" s="84" t="s">
        <v>1</v>
      </c>
      <c r="F5" s="85"/>
      <c r="G5" s="30" t="s">
        <v>8</v>
      </c>
      <c r="H5" s="7" t="s">
        <v>5</v>
      </c>
      <c r="I5" s="8" t="s">
        <v>9</v>
      </c>
      <c r="J5" s="7" t="s">
        <v>6</v>
      </c>
      <c r="K5" s="36" t="s">
        <v>133</v>
      </c>
      <c r="L5" s="36" t="s">
        <v>128</v>
      </c>
      <c r="M5" s="36" t="s">
        <v>129</v>
      </c>
      <c r="N5" s="36" t="s">
        <v>132</v>
      </c>
      <c r="P5" s="87"/>
      <c r="Q5" s="87"/>
      <c r="R5" s="5" t="s">
        <v>0</v>
      </c>
    </row>
    <row r="6" spans="2:18" ht="45" x14ac:dyDescent="0.3">
      <c r="B6" s="17" t="s">
        <v>255</v>
      </c>
      <c r="C6" s="18" t="s">
        <v>116</v>
      </c>
      <c r="D6" s="19" t="s">
        <v>117</v>
      </c>
      <c r="E6" s="20">
        <f>ROW()-5</f>
        <v>1</v>
      </c>
      <c r="F6" s="12" t="s">
        <v>118</v>
      </c>
      <c r="G6" s="14" t="s">
        <v>11</v>
      </c>
      <c r="H6" s="9" t="s">
        <v>375</v>
      </c>
      <c r="I6" s="41" t="s">
        <v>164</v>
      </c>
      <c r="J6" s="40" t="s">
        <v>10</v>
      </c>
      <c r="K6" s="41" t="s">
        <v>11</v>
      </c>
      <c r="L6" s="41" t="s">
        <v>11</v>
      </c>
      <c r="M6" s="41" t="s">
        <v>11</v>
      </c>
      <c r="N6" s="41" t="s">
        <v>11</v>
      </c>
      <c r="O6" s="75"/>
      <c r="P6" s="68"/>
      <c r="Q6" s="68"/>
      <c r="R6" s="5" t="s">
        <v>0</v>
      </c>
    </row>
    <row r="7" spans="2:18" ht="120" x14ac:dyDescent="0.3">
      <c r="B7" s="23"/>
      <c r="C7" s="22"/>
      <c r="D7" s="22"/>
      <c r="E7" s="20">
        <v>2</v>
      </c>
      <c r="F7" s="9" t="s">
        <v>179</v>
      </c>
      <c r="G7" s="14" t="s">
        <v>11</v>
      </c>
      <c r="H7" s="9" t="s">
        <v>375</v>
      </c>
      <c r="I7" s="10" t="s">
        <v>7</v>
      </c>
      <c r="J7" s="9" t="s">
        <v>10</v>
      </c>
      <c r="K7" s="10" t="s">
        <v>384</v>
      </c>
      <c r="L7" s="10" t="s">
        <v>337</v>
      </c>
      <c r="M7" s="9" t="s">
        <v>336</v>
      </c>
      <c r="N7" s="10" t="s">
        <v>11</v>
      </c>
      <c r="P7" s="28"/>
      <c r="Q7" s="28"/>
      <c r="R7" s="5" t="s">
        <v>0</v>
      </c>
    </row>
    <row r="8" spans="2:18" ht="90" x14ac:dyDescent="0.3">
      <c r="B8" s="21"/>
      <c r="C8" s="22"/>
      <c r="D8" s="22"/>
      <c r="E8" s="20">
        <f t="shared" ref="E8:E14" si="0">E7+1</f>
        <v>3</v>
      </c>
      <c r="F8" s="12" t="s">
        <v>119</v>
      </c>
      <c r="G8" s="14" t="s">
        <v>7</v>
      </c>
      <c r="H8" s="9" t="s">
        <v>375</v>
      </c>
      <c r="I8" s="10" t="s">
        <v>7</v>
      </c>
      <c r="J8" s="16" t="s">
        <v>10</v>
      </c>
      <c r="K8" s="26" t="s">
        <v>384</v>
      </c>
      <c r="L8" s="11" t="s">
        <v>340</v>
      </c>
      <c r="M8" s="9" t="s">
        <v>339</v>
      </c>
      <c r="N8" s="11" t="s">
        <v>338</v>
      </c>
      <c r="P8" s="28"/>
      <c r="Q8" s="28"/>
      <c r="R8" s="5" t="s">
        <v>0</v>
      </c>
    </row>
    <row r="9" spans="2:18" ht="30" x14ac:dyDescent="0.3">
      <c r="B9" s="21"/>
      <c r="C9" s="22"/>
      <c r="D9" s="22"/>
      <c r="E9" s="20">
        <f t="shared" si="0"/>
        <v>4</v>
      </c>
      <c r="F9" s="9" t="s">
        <v>120</v>
      </c>
      <c r="G9" s="14" t="s">
        <v>11</v>
      </c>
      <c r="H9" s="9" t="s">
        <v>26</v>
      </c>
      <c r="I9" s="41" t="s">
        <v>11</v>
      </c>
      <c r="J9" s="40" t="s">
        <v>10</v>
      </c>
      <c r="K9" s="41" t="s">
        <v>11</v>
      </c>
      <c r="L9" s="41" t="s">
        <v>11</v>
      </c>
      <c r="M9" s="41" t="s">
        <v>11</v>
      </c>
      <c r="N9" s="41" t="s">
        <v>11</v>
      </c>
      <c r="O9" s="75"/>
      <c r="P9" s="68"/>
      <c r="Q9" s="68"/>
      <c r="R9" s="5" t="s">
        <v>0</v>
      </c>
    </row>
    <row r="10" spans="2:18" ht="120" x14ac:dyDescent="0.3">
      <c r="B10" s="23"/>
      <c r="C10" s="22"/>
      <c r="D10" s="22"/>
      <c r="E10" s="20">
        <f t="shared" si="0"/>
        <v>5</v>
      </c>
      <c r="F10" s="9" t="s">
        <v>121</v>
      </c>
      <c r="G10" s="14" t="s">
        <v>7</v>
      </c>
      <c r="H10" s="9" t="s">
        <v>26</v>
      </c>
      <c r="I10" s="10" t="s">
        <v>7</v>
      </c>
      <c r="J10" s="16" t="s">
        <v>10</v>
      </c>
      <c r="K10" s="26" t="s">
        <v>384</v>
      </c>
      <c r="L10" s="11" t="s">
        <v>342</v>
      </c>
      <c r="M10" s="9" t="s">
        <v>341</v>
      </c>
      <c r="N10" s="10" t="s">
        <v>11</v>
      </c>
      <c r="P10" s="28"/>
      <c r="Q10" s="28"/>
      <c r="R10" s="5" t="s">
        <v>0</v>
      </c>
    </row>
    <row r="11" spans="2:18" ht="30" x14ac:dyDescent="0.3">
      <c r="B11" s="23"/>
      <c r="C11" s="22"/>
      <c r="D11" s="22"/>
      <c r="E11" s="20">
        <f t="shared" si="0"/>
        <v>6</v>
      </c>
      <c r="F11" s="9" t="s">
        <v>122</v>
      </c>
      <c r="G11" s="14" t="s">
        <v>7</v>
      </c>
      <c r="H11" s="9" t="s">
        <v>375</v>
      </c>
      <c r="I11" s="10" t="s">
        <v>7</v>
      </c>
      <c r="J11" s="16" t="s">
        <v>10</v>
      </c>
      <c r="K11" s="26" t="s">
        <v>384</v>
      </c>
      <c r="L11" s="11" t="s">
        <v>166</v>
      </c>
      <c r="M11" s="9" t="s">
        <v>279</v>
      </c>
      <c r="N11" s="10" t="s">
        <v>11</v>
      </c>
      <c r="P11" s="28"/>
      <c r="Q11" s="28"/>
      <c r="R11" s="5" t="s">
        <v>0</v>
      </c>
    </row>
    <row r="12" spans="2:18" x14ac:dyDescent="0.3">
      <c r="B12" s="23"/>
      <c r="C12" s="22"/>
      <c r="D12" s="22"/>
      <c r="E12" s="20">
        <f t="shared" si="0"/>
        <v>7</v>
      </c>
      <c r="F12" s="9" t="s">
        <v>123</v>
      </c>
      <c r="G12" s="14" t="s">
        <v>11</v>
      </c>
      <c r="H12" s="9" t="s">
        <v>375</v>
      </c>
      <c r="I12" s="41" t="s">
        <v>11</v>
      </c>
      <c r="J12" s="41" t="s">
        <v>11</v>
      </c>
      <c r="K12" s="41" t="s">
        <v>11</v>
      </c>
      <c r="L12" s="41" t="s">
        <v>11</v>
      </c>
      <c r="M12" s="41" t="s">
        <v>11</v>
      </c>
      <c r="N12" s="41" t="s">
        <v>11</v>
      </c>
      <c r="O12" s="75"/>
      <c r="P12" s="68"/>
      <c r="Q12" s="68"/>
      <c r="R12" s="5" t="s">
        <v>0</v>
      </c>
    </row>
    <row r="13" spans="2:18" ht="75" x14ac:dyDescent="0.3">
      <c r="B13" s="21"/>
      <c r="C13" s="22"/>
      <c r="D13" s="52"/>
      <c r="E13" s="59">
        <f t="shared" si="0"/>
        <v>8</v>
      </c>
      <c r="F13" s="12" t="s">
        <v>180</v>
      </c>
      <c r="G13" s="14" t="s">
        <v>11</v>
      </c>
      <c r="H13" s="9" t="s">
        <v>26</v>
      </c>
      <c r="I13" s="10" t="s">
        <v>7</v>
      </c>
      <c r="J13" s="9" t="s">
        <v>347</v>
      </c>
      <c r="K13" s="10" t="s">
        <v>384</v>
      </c>
      <c r="L13" s="11" t="s">
        <v>344</v>
      </c>
      <c r="M13" s="9" t="s">
        <v>343</v>
      </c>
      <c r="N13" s="10" t="s">
        <v>11</v>
      </c>
      <c r="P13" s="28"/>
      <c r="Q13" s="28"/>
      <c r="R13" s="5" t="s">
        <v>0</v>
      </c>
    </row>
    <row r="14" spans="2:18" ht="30" x14ac:dyDescent="0.3">
      <c r="B14" s="21"/>
      <c r="C14" s="22"/>
      <c r="D14" s="22"/>
      <c r="E14" s="59">
        <f t="shared" si="0"/>
        <v>9</v>
      </c>
      <c r="F14" s="9" t="s">
        <v>256</v>
      </c>
      <c r="G14" s="14" t="s">
        <v>11</v>
      </c>
      <c r="H14" s="9" t="s">
        <v>26</v>
      </c>
      <c r="I14" s="10" t="s">
        <v>7</v>
      </c>
      <c r="J14" s="9" t="s">
        <v>347</v>
      </c>
      <c r="K14" s="26" t="s">
        <v>384</v>
      </c>
      <c r="L14" s="11" t="s">
        <v>344</v>
      </c>
      <c r="M14" s="9" t="s">
        <v>345</v>
      </c>
      <c r="N14" s="10" t="s">
        <v>11</v>
      </c>
      <c r="P14" s="28"/>
      <c r="Q14" s="28"/>
      <c r="R14" s="5" t="s">
        <v>0</v>
      </c>
    </row>
    <row r="15" spans="2:18" ht="30" x14ac:dyDescent="0.3">
      <c r="B15" s="21"/>
      <c r="C15" s="22"/>
      <c r="D15" s="22"/>
      <c r="E15" s="59">
        <f t="shared" ref="E15:E20" si="1">E14+1</f>
        <v>10</v>
      </c>
      <c r="F15" s="9" t="s">
        <v>206</v>
      </c>
      <c r="G15" s="14" t="s">
        <v>7</v>
      </c>
      <c r="H15" s="9" t="s">
        <v>375</v>
      </c>
      <c r="I15" s="10" t="s">
        <v>159</v>
      </c>
      <c r="J15" s="9" t="s">
        <v>347</v>
      </c>
      <c r="K15" s="26" t="s">
        <v>384</v>
      </c>
      <c r="L15" s="11" t="s">
        <v>162</v>
      </c>
      <c r="M15" s="9" t="s">
        <v>254</v>
      </c>
      <c r="N15" s="10" t="s">
        <v>11</v>
      </c>
      <c r="P15" s="28"/>
      <c r="Q15" s="28"/>
      <c r="R15" s="5" t="s">
        <v>0</v>
      </c>
    </row>
    <row r="16" spans="2:18" ht="45" x14ac:dyDescent="0.3">
      <c r="B16" s="21"/>
      <c r="C16" s="22"/>
      <c r="D16" s="22"/>
      <c r="E16" s="59">
        <f t="shared" si="1"/>
        <v>11</v>
      </c>
      <c r="F16" s="12" t="s">
        <v>207</v>
      </c>
      <c r="G16" s="14" t="s">
        <v>11</v>
      </c>
      <c r="H16" s="9" t="s">
        <v>375</v>
      </c>
      <c r="I16" s="10" t="s">
        <v>7</v>
      </c>
      <c r="J16" s="9" t="s">
        <v>10</v>
      </c>
      <c r="K16" s="26" t="s">
        <v>384</v>
      </c>
      <c r="L16" s="11" t="s">
        <v>162</v>
      </c>
      <c r="M16" s="9" t="s">
        <v>254</v>
      </c>
      <c r="N16" s="10" t="s">
        <v>11</v>
      </c>
      <c r="P16" s="28"/>
      <c r="Q16" s="28"/>
      <c r="R16" s="5" t="s">
        <v>0</v>
      </c>
    </row>
    <row r="17" spans="2:19" ht="45" x14ac:dyDescent="0.3">
      <c r="B17" s="21"/>
      <c r="C17" s="22"/>
      <c r="D17" s="22"/>
      <c r="E17" s="60">
        <f>E16</f>
        <v>11</v>
      </c>
      <c r="F17" s="53" t="s">
        <v>207</v>
      </c>
      <c r="G17" s="50" t="s">
        <v>11</v>
      </c>
      <c r="H17" s="49" t="s">
        <v>375</v>
      </c>
      <c r="I17" s="51" t="s">
        <v>7</v>
      </c>
      <c r="J17" s="9" t="s">
        <v>10</v>
      </c>
      <c r="K17" s="26" t="s">
        <v>384</v>
      </c>
      <c r="L17" s="11" t="s">
        <v>335</v>
      </c>
      <c r="M17" s="10" t="s">
        <v>11</v>
      </c>
      <c r="N17" s="10" t="s">
        <v>11</v>
      </c>
      <c r="P17" s="28"/>
      <c r="Q17" s="28"/>
      <c r="R17" s="5" t="s">
        <v>0</v>
      </c>
    </row>
    <row r="18" spans="2:19" x14ac:dyDescent="0.3">
      <c r="B18" s="21"/>
      <c r="C18" s="22"/>
      <c r="D18" s="22"/>
      <c r="E18" s="59">
        <f t="shared" si="1"/>
        <v>12</v>
      </c>
      <c r="F18" s="9" t="s">
        <v>72</v>
      </c>
      <c r="G18" s="14"/>
      <c r="H18" s="9" t="s">
        <v>375</v>
      </c>
      <c r="I18" s="10" t="s">
        <v>159</v>
      </c>
      <c r="J18" s="9" t="s">
        <v>10</v>
      </c>
      <c r="K18" s="10" t="s">
        <v>384</v>
      </c>
      <c r="L18" s="11" t="s">
        <v>162</v>
      </c>
      <c r="M18" s="14" t="s">
        <v>11</v>
      </c>
      <c r="N18" s="10" t="s">
        <v>11</v>
      </c>
      <c r="P18" s="28"/>
      <c r="Q18" s="28"/>
      <c r="R18" s="5" t="s">
        <v>0</v>
      </c>
    </row>
    <row r="19" spans="2:19" x14ac:dyDescent="0.3">
      <c r="B19" s="23"/>
      <c r="C19" s="22"/>
      <c r="D19" s="22"/>
      <c r="E19" s="59">
        <f t="shared" si="1"/>
        <v>13</v>
      </c>
      <c r="F19" s="12" t="s">
        <v>73</v>
      </c>
      <c r="G19" s="14" t="s">
        <v>11</v>
      </c>
      <c r="H19" s="9" t="s">
        <v>26</v>
      </c>
      <c r="I19" s="41" t="s">
        <v>11</v>
      </c>
      <c r="J19" s="40" t="s">
        <v>10</v>
      </c>
      <c r="K19" s="41" t="s">
        <v>11</v>
      </c>
      <c r="L19" s="41" t="s">
        <v>11</v>
      </c>
      <c r="M19" s="41" t="s">
        <v>11</v>
      </c>
      <c r="N19" s="41" t="s">
        <v>11</v>
      </c>
      <c r="O19" s="75"/>
      <c r="P19" s="68"/>
      <c r="Q19" s="68"/>
      <c r="R19" s="5" t="s">
        <v>0</v>
      </c>
    </row>
    <row r="20" spans="2:19" x14ac:dyDescent="0.3">
      <c r="B20" s="23"/>
      <c r="C20" s="22"/>
      <c r="D20" s="22"/>
      <c r="E20" s="59">
        <f t="shared" si="1"/>
        <v>14</v>
      </c>
      <c r="F20" s="9" t="s">
        <v>311</v>
      </c>
      <c r="G20" s="14" t="s">
        <v>11</v>
      </c>
      <c r="H20" s="9" t="s">
        <v>375</v>
      </c>
      <c r="I20" s="10" t="s">
        <v>7</v>
      </c>
      <c r="J20" s="9" t="s">
        <v>10</v>
      </c>
      <c r="K20" s="10" t="s">
        <v>384</v>
      </c>
      <c r="L20" s="11" t="s">
        <v>162</v>
      </c>
      <c r="M20" s="14" t="s">
        <v>11</v>
      </c>
      <c r="N20" s="10" t="s">
        <v>11</v>
      </c>
      <c r="P20" s="28"/>
      <c r="Q20" s="28"/>
      <c r="R20" s="5" t="s">
        <v>0</v>
      </c>
      <c r="S20" s="5"/>
    </row>
    <row r="21" spans="2:19" x14ac:dyDescent="0.3">
      <c r="B21" s="23"/>
      <c r="C21" s="22"/>
      <c r="D21" s="22"/>
      <c r="E21" s="20">
        <f t="shared" ref="E21:E39" si="2">E20+1</f>
        <v>15</v>
      </c>
      <c r="F21" s="9" t="s">
        <v>312</v>
      </c>
      <c r="G21" s="14" t="s">
        <v>11</v>
      </c>
      <c r="H21" s="9" t="s">
        <v>26</v>
      </c>
      <c r="I21" s="41" t="s">
        <v>11</v>
      </c>
      <c r="J21" s="40" t="s">
        <v>10</v>
      </c>
      <c r="K21" s="41" t="s">
        <v>11</v>
      </c>
      <c r="L21" s="41" t="s">
        <v>11</v>
      </c>
      <c r="M21" s="41" t="s">
        <v>11</v>
      </c>
      <c r="N21" s="41" t="s">
        <v>11</v>
      </c>
      <c r="O21" s="75"/>
      <c r="P21" s="68"/>
      <c r="Q21" s="68"/>
      <c r="R21" s="5" t="s">
        <v>0</v>
      </c>
      <c r="S21" s="5"/>
    </row>
    <row r="22" spans="2:19" x14ac:dyDescent="0.3">
      <c r="B22" s="23"/>
      <c r="C22" s="22"/>
      <c r="D22" s="22"/>
      <c r="E22" s="20">
        <f t="shared" si="2"/>
        <v>16</v>
      </c>
      <c r="F22" s="9" t="s">
        <v>181</v>
      </c>
      <c r="G22" s="14" t="s">
        <v>11</v>
      </c>
      <c r="H22" s="9" t="s">
        <v>375</v>
      </c>
      <c r="I22" s="41" t="s">
        <v>11</v>
      </c>
      <c r="J22" s="40" t="s">
        <v>10</v>
      </c>
      <c r="K22" s="41" t="s">
        <v>11</v>
      </c>
      <c r="L22" s="41" t="s">
        <v>11</v>
      </c>
      <c r="M22" s="41" t="s">
        <v>11</v>
      </c>
      <c r="N22" s="41" t="s">
        <v>11</v>
      </c>
      <c r="P22" s="28"/>
      <c r="Q22" s="28"/>
      <c r="R22" s="5" t="s">
        <v>0</v>
      </c>
    </row>
    <row r="23" spans="2:19" x14ac:dyDescent="0.3">
      <c r="B23" s="23"/>
      <c r="C23" s="22"/>
      <c r="D23" s="22"/>
      <c r="E23" s="20">
        <f t="shared" si="2"/>
        <v>17</v>
      </c>
      <c r="F23" s="12" t="s">
        <v>182</v>
      </c>
      <c r="G23" s="14" t="s">
        <v>11</v>
      </c>
      <c r="H23" s="9" t="s">
        <v>375</v>
      </c>
      <c r="I23" s="10" t="s">
        <v>7</v>
      </c>
      <c r="J23" s="9" t="s">
        <v>10</v>
      </c>
      <c r="K23" s="26" t="s">
        <v>384</v>
      </c>
      <c r="L23" s="11" t="s">
        <v>167</v>
      </c>
      <c r="M23" s="9" t="s">
        <v>281</v>
      </c>
      <c r="N23" s="11" t="s">
        <v>348</v>
      </c>
      <c r="P23" s="28"/>
      <c r="Q23" s="28"/>
      <c r="R23" s="5" t="s">
        <v>0</v>
      </c>
    </row>
    <row r="24" spans="2:19" x14ac:dyDescent="0.3">
      <c r="B24" s="23"/>
      <c r="C24" s="22"/>
      <c r="D24" s="22"/>
      <c r="E24" s="20">
        <f t="shared" si="2"/>
        <v>18</v>
      </c>
      <c r="F24" s="12" t="s">
        <v>124</v>
      </c>
      <c r="G24" s="14" t="s">
        <v>11</v>
      </c>
      <c r="H24" s="9" t="s">
        <v>375</v>
      </c>
      <c r="I24" s="41" t="s">
        <v>11</v>
      </c>
      <c r="J24" s="40"/>
      <c r="K24" s="41" t="s">
        <v>11</v>
      </c>
      <c r="L24" s="41" t="s">
        <v>11</v>
      </c>
      <c r="M24" s="41" t="s">
        <v>11</v>
      </c>
      <c r="N24" s="41" t="s">
        <v>11</v>
      </c>
      <c r="O24" s="75"/>
      <c r="P24" s="68"/>
      <c r="Q24" s="68"/>
      <c r="R24" s="5" t="s">
        <v>0</v>
      </c>
    </row>
    <row r="25" spans="2:19" x14ac:dyDescent="0.3">
      <c r="B25" s="23"/>
      <c r="C25" s="22"/>
      <c r="D25" s="22"/>
      <c r="E25" s="20">
        <f t="shared" si="2"/>
        <v>19</v>
      </c>
      <c r="F25" s="12" t="s">
        <v>125</v>
      </c>
      <c r="G25" s="14" t="s">
        <v>11</v>
      </c>
      <c r="H25" s="9" t="s">
        <v>375</v>
      </c>
      <c r="I25" s="10" t="s">
        <v>7</v>
      </c>
      <c r="J25" s="9" t="s">
        <v>10</v>
      </c>
      <c r="K25" s="26" t="s">
        <v>384</v>
      </c>
      <c r="L25" s="28" t="s">
        <v>349</v>
      </c>
      <c r="M25" s="9" t="s">
        <v>281</v>
      </c>
      <c r="N25" s="11" t="s">
        <v>350</v>
      </c>
      <c r="P25" s="28"/>
      <c r="Q25" s="28"/>
      <c r="R25" s="5" t="s">
        <v>0</v>
      </c>
    </row>
    <row r="26" spans="2:19" ht="30" x14ac:dyDescent="0.3">
      <c r="B26" s="23"/>
      <c r="C26" s="22"/>
      <c r="D26" s="22"/>
      <c r="E26" s="20">
        <f t="shared" si="2"/>
        <v>20</v>
      </c>
      <c r="F26" s="12" t="s">
        <v>183</v>
      </c>
      <c r="G26" s="14" t="s">
        <v>11</v>
      </c>
      <c r="H26" s="9" t="s">
        <v>94</v>
      </c>
      <c r="I26" s="41" t="s">
        <v>11</v>
      </c>
      <c r="J26" s="41" t="s">
        <v>11</v>
      </c>
      <c r="K26" s="41" t="s">
        <v>11</v>
      </c>
      <c r="L26" s="41" t="s">
        <v>11</v>
      </c>
      <c r="M26" s="41" t="s">
        <v>11</v>
      </c>
      <c r="N26" s="41" t="s">
        <v>11</v>
      </c>
      <c r="O26" s="75"/>
      <c r="P26" s="68"/>
      <c r="Q26" s="68"/>
      <c r="R26" s="5" t="s">
        <v>0</v>
      </c>
    </row>
    <row r="27" spans="2:19" ht="30" x14ac:dyDescent="0.3">
      <c r="B27" s="23"/>
      <c r="C27" s="22"/>
      <c r="D27" s="22"/>
      <c r="E27" s="20">
        <f t="shared" si="2"/>
        <v>21</v>
      </c>
      <c r="F27" s="12" t="s">
        <v>184</v>
      </c>
      <c r="G27" s="14" t="s">
        <v>11</v>
      </c>
      <c r="H27" s="9" t="s">
        <v>94</v>
      </c>
      <c r="I27" s="41" t="s">
        <v>11</v>
      </c>
      <c r="J27" s="41" t="s">
        <v>11</v>
      </c>
      <c r="K27" s="41" t="s">
        <v>11</v>
      </c>
      <c r="L27" s="41" t="s">
        <v>11</v>
      </c>
      <c r="M27" s="41" t="s">
        <v>11</v>
      </c>
      <c r="N27" s="41" t="s">
        <v>11</v>
      </c>
      <c r="O27" s="75"/>
      <c r="P27" s="68"/>
      <c r="Q27" s="68"/>
      <c r="R27" s="5" t="s">
        <v>0</v>
      </c>
    </row>
    <row r="28" spans="2:19" ht="30" x14ac:dyDescent="0.3">
      <c r="B28" s="23"/>
      <c r="C28" s="22"/>
      <c r="D28" s="22"/>
      <c r="E28" s="20">
        <f t="shared" si="2"/>
        <v>22</v>
      </c>
      <c r="F28" s="12" t="s">
        <v>185</v>
      </c>
      <c r="G28" s="14" t="s">
        <v>11</v>
      </c>
      <c r="H28" s="9" t="s">
        <v>54</v>
      </c>
      <c r="I28" s="41" t="s">
        <v>11</v>
      </c>
      <c r="J28" s="41" t="s">
        <v>11</v>
      </c>
      <c r="K28" s="41" t="s">
        <v>11</v>
      </c>
      <c r="L28" s="41" t="s">
        <v>11</v>
      </c>
      <c r="M28" s="41" t="s">
        <v>11</v>
      </c>
      <c r="N28" s="41" t="s">
        <v>11</v>
      </c>
      <c r="O28" s="75"/>
      <c r="P28" s="68"/>
      <c r="Q28" s="68"/>
      <c r="R28" s="5" t="s">
        <v>0</v>
      </c>
    </row>
    <row r="29" spans="2:19" x14ac:dyDescent="0.3">
      <c r="B29" s="23"/>
      <c r="C29" s="22"/>
      <c r="D29" s="22"/>
      <c r="E29" s="20">
        <f t="shared" si="2"/>
        <v>23</v>
      </c>
      <c r="F29" s="12" t="s">
        <v>186</v>
      </c>
      <c r="G29" s="14" t="s">
        <v>11</v>
      </c>
      <c r="H29" s="9" t="s">
        <v>54</v>
      </c>
      <c r="I29" s="41" t="s">
        <v>11</v>
      </c>
      <c r="J29" s="41" t="s">
        <v>11</v>
      </c>
      <c r="K29" s="41" t="s">
        <v>11</v>
      </c>
      <c r="L29" s="41" t="s">
        <v>11</v>
      </c>
      <c r="M29" s="41" t="s">
        <v>11</v>
      </c>
      <c r="N29" s="41" t="s">
        <v>11</v>
      </c>
      <c r="O29" s="75"/>
      <c r="P29" s="68"/>
      <c r="Q29" s="68"/>
      <c r="R29" s="5" t="s">
        <v>0</v>
      </c>
    </row>
    <row r="30" spans="2:19" ht="30" x14ac:dyDescent="0.3">
      <c r="B30" s="23"/>
      <c r="C30" s="22"/>
      <c r="D30" s="22"/>
      <c r="E30" s="20">
        <f t="shared" si="2"/>
        <v>24</v>
      </c>
      <c r="F30" s="12" t="s">
        <v>187</v>
      </c>
      <c r="G30" s="14" t="s">
        <v>11</v>
      </c>
      <c r="H30" s="9" t="s">
        <v>94</v>
      </c>
      <c r="I30" s="41" t="s">
        <v>11</v>
      </c>
      <c r="J30" s="41" t="s">
        <v>11</v>
      </c>
      <c r="K30" s="41" t="s">
        <v>11</v>
      </c>
      <c r="L30" s="41" t="s">
        <v>11</v>
      </c>
      <c r="M30" s="41" t="s">
        <v>11</v>
      </c>
      <c r="N30" s="41" t="s">
        <v>11</v>
      </c>
      <c r="O30" s="75"/>
      <c r="P30" s="68"/>
      <c r="Q30" s="68"/>
      <c r="R30" s="5" t="s">
        <v>0</v>
      </c>
    </row>
    <row r="31" spans="2:19" ht="30" x14ac:dyDescent="0.3">
      <c r="B31" s="23"/>
      <c r="C31" s="22"/>
      <c r="D31" s="22"/>
      <c r="E31" s="20">
        <f t="shared" si="2"/>
        <v>25</v>
      </c>
      <c r="F31" s="12" t="s">
        <v>257</v>
      </c>
      <c r="G31" s="14" t="s">
        <v>11</v>
      </c>
      <c r="H31" s="9" t="s">
        <v>94</v>
      </c>
      <c r="I31" s="41" t="s">
        <v>11</v>
      </c>
      <c r="J31" s="41" t="s">
        <v>11</v>
      </c>
      <c r="K31" s="41" t="s">
        <v>11</v>
      </c>
      <c r="L31" s="41" t="s">
        <v>11</v>
      </c>
      <c r="M31" s="41" t="s">
        <v>11</v>
      </c>
      <c r="N31" s="41" t="s">
        <v>11</v>
      </c>
      <c r="O31" s="75"/>
      <c r="P31" s="68"/>
      <c r="Q31" s="68"/>
      <c r="R31" s="5" t="s">
        <v>0</v>
      </c>
    </row>
    <row r="32" spans="2:19" ht="30" x14ac:dyDescent="0.3">
      <c r="B32" s="23"/>
      <c r="C32" s="22"/>
      <c r="D32" s="22"/>
      <c r="E32" s="20">
        <f t="shared" si="2"/>
        <v>26</v>
      </c>
      <c r="F32" s="12" t="s">
        <v>213</v>
      </c>
      <c r="G32" s="14" t="s">
        <v>11</v>
      </c>
      <c r="H32" s="9" t="s">
        <v>94</v>
      </c>
      <c r="I32" s="41" t="s">
        <v>11</v>
      </c>
      <c r="J32" s="41" t="s">
        <v>11</v>
      </c>
      <c r="K32" s="41" t="s">
        <v>11</v>
      </c>
      <c r="L32" s="41" t="s">
        <v>11</v>
      </c>
      <c r="M32" s="41" t="s">
        <v>11</v>
      </c>
      <c r="N32" s="41" t="s">
        <v>11</v>
      </c>
      <c r="O32" s="75"/>
      <c r="P32" s="68"/>
      <c r="Q32" s="68"/>
      <c r="R32" s="5" t="s">
        <v>0</v>
      </c>
    </row>
    <row r="33" spans="2:18" ht="30" x14ac:dyDescent="0.3">
      <c r="B33" s="23"/>
      <c r="C33" s="22"/>
      <c r="D33" s="22"/>
      <c r="E33" s="20">
        <f t="shared" si="2"/>
        <v>27</v>
      </c>
      <c r="F33" s="12" t="s">
        <v>190</v>
      </c>
      <c r="G33" s="14" t="s">
        <v>11</v>
      </c>
      <c r="H33" s="9" t="s">
        <v>26</v>
      </c>
      <c r="I33" s="41" t="s">
        <v>11</v>
      </c>
      <c r="J33" s="41" t="s">
        <v>11</v>
      </c>
      <c r="K33" s="41" t="s">
        <v>11</v>
      </c>
      <c r="L33" s="41" t="s">
        <v>11</v>
      </c>
      <c r="M33" s="41" t="s">
        <v>11</v>
      </c>
      <c r="N33" s="41" t="s">
        <v>11</v>
      </c>
      <c r="O33" s="75"/>
      <c r="P33" s="68"/>
      <c r="Q33" s="68"/>
      <c r="R33" s="5" t="s">
        <v>0</v>
      </c>
    </row>
    <row r="34" spans="2:18" ht="30" x14ac:dyDescent="0.3">
      <c r="B34" s="23"/>
      <c r="C34" s="22"/>
      <c r="D34" s="22"/>
      <c r="E34" s="20">
        <f t="shared" si="2"/>
        <v>28</v>
      </c>
      <c r="F34" s="12" t="s">
        <v>208</v>
      </c>
      <c r="G34" s="14" t="s">
        <v>11</v>
      </c>
      <c r="H34" s="9" t="s">
        <v>94</v>
      </c>
      <c r="I34" s="41" t="s">
        <v>11</v>
      </c>
      <c r="J34" s="41" t="s">
        <v>11</v>
      </c>
      <c r="K34" s="41" t="s">
        <v>11</v>
      </c>
      <c r="L34" s="41" t="s">
        <v>11</v>
      </c>
      <c r="M34" s="41" t="s">
        <v>11</v>
      </c>
      <c r="N34" s="41" t="s">
        <v>11</v>
      </c>
      <c r="O34" s="75"/>
      <c r="P34" s="68"/>
      <c r="Q34" s="68"/>
      <c r="R34" s="5" t="s">
        <v>0</v>
      </c>
    </row>
    <row r="35" spans="2:18" ht="30" x14ac:dyDescent="0.3">
      <c r="B35" s="23"/>
      <c r="C35" s="22"/>
      <c r="D35" s="22"/>
      <c r="E35" s="20">
        <f t="shared" si="2"/>
        <v>29</v>
      </c>
      <c r="F35" s="12" t="s">
        <v>209</v>
      </c>
      <c r="G35" s="14" t="s">
        <v>11</v>
      </c>
      <c r="H35" s="9" t="s">
        <v>94</v>
      </c>
      <c r="I35" s="41" t="s">
        <v>11</v>
      </c>
      <c r="J35" s="41" t="s">
        <v>11</v>
      </c>
      <c r="K35" s="41" t="s">
        <v>11</v>
      </c>
      <c r="L35" s="41" t="s">
        <v>11</v>
      </c>
      <c r="M35" s="41" t="s">
        <v>11</v>
      </c>
      <c r="N35" s="41" t="s">
        <v>11</v>
      </c>
      <c r="O35" s="75"/>
      <c r="P35" s="68"/>
      <c r="Q35" s="68"/>
      <c r="R35" s="5" t="s">
        <v>0</v>
      </c>
    </row>
    <row r="36" spans="2:18" ht="30" x14ac:dyDescent="0.3">
      <c r="B36" s="23"/>
      <c r="C36" s="22"/>
      <c r="D36" s="22"/>
      <c r="E36" s="20">
        <f t="shared" si="2"/>
        <v>30</v>
      </c>
      <c r="F36" s="12" t="s">
        <v>210</v>
      </c>
      <c r="G36" s="14" t="s">
        <v>11</v>
      </c>
      <c r="H36" s="9" t="s">
        <v>375</v>
      </c>
      <c r="I36" s="41" t="s">
        <v>11</v>
      </c>
      <c r="J36" s="41" t="s">
        <v>11</v>
      </c>
      <c r="K36" s="41" t="s">
        <v>11</v>
      </c>
      <c r="L36" s="41" t="s">
        <v>11</v>
      </c>
      <c r="M36" s="41" t="s">
        <v>11</v>
      </c>
      <c r="N36" s="41" t="s">
        <v>11</v>
      </c>
      <c r="O36" s="75"/>
      <c r="P36" s="68"/>
      <c r="Q36" s="68"/>
      <c r="R36" s="5" t="s">
        <v>0</v>
      </c>
    </row>
    <row r="37" spans="2:18" ht="30" x14ac:dyDescent="0.3">
      <c r="B37" s="23"/>
      <c r="C37" s="22"/>
      <c r="D37" s="22"/>
      <c r="E37" s="20">
        <f t="shared" si="2"/>
        <v>31</v>
      </c>
      <c r="F37" s="25" t="s">
        <v>199</v>
      </c>
      <c r="G37" s="54" t="str">
        <f>G38</f>
        <v>-</v>
      </c>
      <c r="H37" s="62" t="str">
        <f>H38</f>
        <v>広域機関 (作業者)</v>
      </c>
      <c r="I37" s="63" t="str">
        <f>I38</f>
        <v>〇</v>
      </c>
      <c r="J37" s="16" t="s">
        <v>10</v>
      </c>
      <c r="K37" s="62" t="s">
        <v>282</v>
      </c>
      <c r="L37" s="26" t="s">
        <v>11</v>
      </c>
      <c r="M37" s="26" t="s">
        <v>11</v>
      </c>
      <c r="N37" s="10" t="s">
        <v>11</v>
      </c>
      <c r="P37" s="28"/>
      <c r="Q37" s="28"/>
      <c r="R37" s="5" t="s">
        <v>0</v>
      </c>
    </row>
    <row r="38" spans="2:18" ht="75" x14ac:dyDescent="0.3">
      <c r="B38" s="23"/>
      <c r="C38" s="22"/>
      <c r="D38" s="22"/>
      <c r="E38" s="20">
        <f t="shared" si="2"/>
        <v>32</v>
      </c>
      <c r="F38" s="25" t="s">
        <v>200</v>
      </c>
      <c r="G38" s="14" t="s">
        <v>11</v>
      </c>
      <c r="H38" s="9" t="s">
        <v>375</v>
      </c>
      <c r="I38" s="10" t="s">
        <v>7</v>
      </c>
      <c r="J38" s="16" t="s">
        <v>10</v>
      </c>
      <c r="K38" s="26" t="s">
        <v>384</v>
      </c>
      <c r="L38" s="11" t="s">
        <v>168</v>
      </c>
      <c r="M38" s="16" t="s">
        <v>351</v>
      </c>
      <c r="N38" s="11" t="s">
        <v>352</v>
      </c>
      <c r="P38" s="28"/>
      <c r="Q38" s="28"/>
      <c r="R38" s="5" t="s">
        <v>0</v>
      </c>
    </row>
    <row r="39" spans="2:18" ht="30" x14ac:dyDescent="0.3">
      <c r="B39" s="23"/>
      <c r="C39" s="22"/>
      <c r="D39" s="22"/>
      <c r="E39" s="20">
        <f t="shared" si="2"/>
        <v>33</v>
      </c>
      <c r="F39" s="25" t="s">
        <v>280</v>
      </c>
      <c r="G39" s="14" t="s">
        <v>11</v>
      </c>
      <c r="H39" s="9" t="s">
        <v>375</v>
      </c>
      <c r="I39" s="10" t="s">
        <v>7</v>
      </c>
      <c r="J39" s="16" t="s">
        <v>10</v>
      </c>
      <c r="K39" s="26" t="s">
        <v>384</v>
      </c>
      <c r="L39" s="28" t="s">
        <v>362</v>
      </c>
      <c r="M39" s="10" t="s">
        <v>354</v>
      </c>
      <c r="N39" s="11" t="s">
        <v>353</v>
      </c>
      <c r="P39" s="28"/>
      <c r="Q39" s="28"/>
      <c r="R39" s="5" t="s">
        <v>0</v>
      </c>
    </row>
    <row r="40" spans="2:18" x14ac:dyDescent="0.3">
      <c r="B40" s="23"/>
      <c r="C40" s="22"/>
      <c r="D40" s="22"/>
      <c r="E40" s="48">
        <v>33</v>
      </c>
      <c r="F40" s="53" t="s">
        <v>280</v>
      </c>
      <c r="G40" s="50" t="s">
        <v>11</v>
      </c>
      <c r="H40" s="49" t="s">
        <v>375</v>
      </c>
      <c r="I40" s="78" t="s">
        <v>11</v>
      </c>
      <c r="J40" s="40"/>
      <c r="K40" s="66" t="s">
        <v>283</v>
      </c>
      <c r="L40" s="68" t="s">
        <v>169</v>
      </c>
      <c r="M40" s="41" t="s">
        <v>11</v>
      </c>
      <c r="N40" s="41" t="s">
        <v>11</v>
      </c>
      <c r="O40" s="75"/>
      <c r="P40" s="68"/>
      <c r="Q40" s="68"/>
      <c r="R40" s="5" t="s">
        <v>0</v>
      </c>
    </row>
    <row r="41" spans="2:18" ht="135" x14ac:dyDescent="0.3">
      <c r="B41" s="23"/>
      <c r="C41" s="22"/>
      <c r="E41" s="20">
        <f>E39+1</f>
        <v>34</v>
      </c>
      <c r="F41" s="25" t="s">
        <v>197</v>
      </c>
      <c r="G41" s="14" t="s">
        <v>11</v>
      </c>
      <c r="H41" s="9" t="s">
        <v>375</v>
      </c>
      <c r="I41" s="14" t="s">
        <v>7</v>
      </c>
      <c r="J41" s="9" t="s">
        <v>10</v>
      </c>
      <c r="K41" s="26" t="s">
        <v>384</v>
      </c>
      <c r="L41" s="28" t="s">
        <v>201</v>
      </c>
      <c r="M41" s="16" t="s">
        <v>356</v>
      </c>
      <c r="N41" s="10" t="s">
        <v>11</v>
      </c>
      <c r="P41" s="28"/>
      <c r="Q41" s="28"/>
      <c r="R41" s="5" t="s">
        <v>0</v>
      </c>
    </row>
    <row r="42" spans="2:18" ht="30" x14ac:dyDescent="0.3">
      <c r="B42" s="23"/>
      <c r="C42" s="22"/>
      <c r="D42" s="22"/>
      <c r="E42" s="20">
        <f t="shared" ref="E42:E70" si="3">E41+1</f>
        <v>35</v>
      </c>
      <c r="F42" s="25" t="s">
        <v>198</v>
      </c>
      <c r="G42" s="14" t="s">
        <v>11</v>
      </c>
      <c r="H42" s="9" t="s">
        <v>26</v>
      </c>
      <c r="I42" s="14" t="s">
        <v>7</v>
      </c>
      <c r="J42" s="9" t="s">
        <v>10</v>
      </c>
      <c r="K42" s="26" t="s">
        <v>384</v>
      </c>
      <c r="L42" s="28" t="s">
        <v>355</v>
      </c>
      <c r="M42" s="16" t="s">
        <v>357</v>
      </c>
      <c r="N42" s="10" t="s">
        <v>11</v>
      </c>
      <c r="P42" s="28"/>
      <c r="Q42" s="28"/>
      <c r="R42" s="5" t="s">
        <v>0</v>
      </c>
    </row>
    <row r="43" spans="2:18" ht="30" x14ac:dyDescent="0.3">
      <c r="B43" s="23"/>
      <c r="C43" s="22"/>
      <c r="D43" s="22"/>
      <c r="E43" s="59">
        <f t="shared" si="3"/>
        <v>36</v>
      </c>
      <c r="F43" s="9" t="s">
        <v>258</v>
      </c>
      <c r="G43" s="14" t="s">
        <v>11</v>
      </c>
      <c r="H43" s="9" t="s">
        <v>94</v>
      </c>
      <c r="I43" s="41" t="s">
        <v>11</v>
      </c>
      <c r="J43" s="41" t="s">
        <v>11</v>
      </c>
      <c r="K43" s="41" t="s">
        <v>11</v>
      </c>
      <c r="L43" s="41" t="s">
        <v>11</v>
      </c>
      <c r="M43" s="41" t="s">
        <v>11</v>
      </c>
      <c r="N43" s="41" t="s">
        <v>11</v>
      </c>
      <c r="O43" s="75"/>
      <c r="P43" s="68"/>
      <c r="Q43" s="68"/>
      <c r="R43" s="5" t="s">
        <v>0</v>
      </c>
    </row>
    <row r="44" spans="2:18" x14ac:dyDescent="0.3">
      <c r="B44" s="23"/>
      <c r="C44" s="22"/>
      <c r="D44" s="22"/>
      <c r="E44" s="59">
        <f t="shared" si="3"/>
        <v>37</v>
      </c>
      <c r="F44" s="9" t="s">
        <v>259</v>
      </c>
      <c r="G44" s="14" t="s">
        <v>11</v>
      </c>
      <c r="H44" s="9" t="s">
        <v>26</v>
      </c>
      <c r="I44" s="41" t="s">
        <v>11</v>
      </c>
      <c r="J44" s="41" t="s">
        <v>11</v>
      </c>
      <c r="K44" s="41" t="s">
        <v>11</v>
      </c>
      <c r="L44" s="41" t="s">
        <v>11</v>
      </c>
      <c r="M44" s="41" t="s">
        <v>11</v>
      </c>
      <c r="N44" s="41" t="s">
        <v>11</v>
      </c>
      <c r="O44" s="75"/>
      <c r="P44" s="68"/>
      <c r="Q44" s="68"/>
      <c r="R44" s="5" t="s">
        <v>0</v>
      </c>
    </row>
    <row r="45" spans="2:18" x14ac:dyDescent="0.3">
      <c r="B45" s="23"/>
      <c r="C45" s="22"/>
      <c r="D45" s="22"/>
      <c r="E45" s="59">
        <f t="shared" si="3"/>
        <v>38</v>
      </c>
      <c r="F45" s="9" t="s">
        <v>188</v>
      </c>
      <c r="G45" s="14" t="s">
        <v>11</v>
      </c>
      <c r="H45" s="9" t="s">
        <v>26</v>
      </c>
      <c r="I45" s="41" t="s">
        <v>11</v>
      </c>
      <c r="J45" s="41" t="s">
        <v>11</v>
      </c>
      <c r="K45" s="41" t="s">
        <v>11</v>
      </c>
      <c r="L45" s="41" t="s">
        <v>11</v>
      </c>
      <c r="M45" s="41" t="s">
        <v>11</v>
      </c>
      <c r="N45" s="41" t="s">
        <v>11</v>
      </c>
      <c r="O45" s="75"/>
      <c r="P45" s="68"/>
      <c r="Q45" s="68"/>
      <c r="R45" s="5" t="s">
        <v>0</v>
      </c>
    </row>
    <row r="46" spans="2:18" x14ac:dyDescent="0.3">
      <c r="B46" s="23"/>
      <c r="C46" s="22"/>
      <c r="D46" s="22"/>
      <c r="E46" s="59">
        <f t="shared" si="3"/>
        <v>39</v>
      </c>
      <c r="F46" s="9" t="s">
        <v>189</v>
      </c>
      <c r="G46" s="14" t="s">
        <v>11</v>
      </c>
      <c r="H46" s="9" t="s">
        <v>26</v>
      </c>
      <c r="I46" s="41" t="s">
        <v>11</v>
      </c>
      <c r="J46" s="41" t="s">
        <v>11</v>
      </c>
      <c r="K46" s="41" t="s">
        <v>11</v>
      </c>
      <c r="L46" s="41" t="s">
        <v>11</v>
      </c>
      <c r="M46" s="41" t="s">
        <v>11</v>
      </c>
      <c r="N46" s="41" t="s">
        <v>11</v>
      </c>
      <c r="O46" s="75"/>
      <c r="P46" s="68"/>
      <c r="Q46" s="68"/>
      <c r="R46" s="5" t="s">
        <v>0</v>
      </c>
    </row>
    <row r="47" spans="2:18" ht="30" x14ac:dyDescent="0.3">
      <c r="B47" s="23"/>
      <c r="C47" s="22"/>
      <c r="D47" s="22"/>
      <c r="E47" s="59">
        <f t="shared" si="3"/>
        <v>40</v>
      </c>
      <c r="F47" s="9" t="s">
        <v>211</v>
      </c>
      <c r="G47" s="14" t="s">
        <v>11</v>
      </c>
      <c r="H47" s="9" t="s">
        <v>94</v>
      </c>
      <c r="I47" s="41" t="s">
        <v>11</v>
      </c>
      <c r="J47" s="41" t="s">
        <v>11</v>
      </c>
      <c r="K47" s="41" t="s">
        <v>11</v>
      </c>
      <c r="L47" s="41" t="s">
        <v>11</v>
      </c>
      <c r="M47" s="41" t="s">
        <v>11</v>
      </c>
      <c r="N47" s="41" t="s">
        <v>11</v>
      </c>
      <c r="O47" s="75"/>
      <c r="P47" s="68"/>
      <c r="Q47" s="68"/>
      <c r="R47" s="5" t="s">
        <v>0</v>
      </c>
    </row>
    <row r="48" spans="2:18" x14ac:dyDescent="0.3">
      <c r="B48" s="23"/>
      <c r="C48" s="22"/>
      <c r="D48" s="22"/>
      <c r="E48" s="59">
        <f t="shared" si="3"/>
        <v>41</v>
      </c>
      <c r="F48" s="9" t="s">
        <v>260</v>
      </c>
      <c r="G48" s="14" t="s">
        <v>11</v>
      </c>
      <c r="H48" s="9" t="s">
        <v>26</v>
      </c>
      <c r="I48" s="41" t="s">
        <v>11</v>
      </c>
      <c r="J48" s="41" t="s">
        <v>11</v>
      </c>
      <c r="K48" s="41" t="s">
        <v>11</v>
      </c>
      <c r="L48" s="41" t="s">
        <v>11</v>
      </c>
      <c r="M48" s="41" t="s">
        <v>11</v>
      </c>
      <c r="N48" s="41" t="s">
        <v>11</v>
      </c>
      <c r="O48" s="75"/>
      <c r="P48" s="68"/>
      <c r="Q48" s="68"/>
      <c r="R48" s="5" t="s">
        <v>0</v>
      </c>
    </row>
    <row r="49" spans="2:18" x14ac:dyDescent="0.3">
      <c r="B49" s="23"/>
      <c r="C49" s="22"/>
      <c r="D49" s="22"/>
      <c r="E49" s="59">
        <f t="shared" si="3"/>
        <v>42</v>
      </c>
      <c r="F49" s="9" t="s">
        <v>314</v>
      </c>
      <c r="G49" s="14" t="s">
        <v>11</v>
      </c>
      <c r="H49" s="9" t="s">
        <v>375</v>
      </c>
      <c r="I49" s="41" t="s">
        <v>11</v>
      </c>
      <c r="J49" s="41" t="s">
        <v>11</v>
      </c>
      <c r="K49" s="41" t="s">
        <v>11</v>
      </c>
      <c r="L49" s="41" t="s">
        <v>11</v>
      </c>
      <c r="M49" s="41" t="s">
        <v>11</v>
      </c>
      <c r="N49" s="41" t="s">
        <v>11</v>
      </c>
      <c r="O49" s="75"/>
      <c r="P49" s="68"/>
      <c r="Q49" s="68"/>
      <c r="R49" s="5" t="s">
        <v>0</v>
      </c>
    </row>
    <row r="50" spans="2:18" ht="45" x14ac:dyDescent="0.3">
      <c r="B50" s="23"/>
      <c r="C50" s="22"/>
      <c r="D50" s="22"/>
      <c r="E50" s="59">
        <f t="shared" si="3"/>
        <v>43</v>
      </c>
      <c r="F50" s="9" t="s">
        <v>261</v>
      </c>
      <c r="G50" s="10" t="s">
        <v>11</v>
      </c>
      <c r="H50" s="9" t="s">
        <v>375</v>
      </c>
      <c r="I50" s="10" t="s">
        <v>159</v>
      </c>
      <c r="J50" s="9" t="s">
        <v>10</v>
      </c>
      <c r="K50" s="10" t="s">
        <v>384</v>
      </c>
      <c r="L50" s="11" t="s">
        <v>165</v>
      </c>
      <c r="M50" s="9" t="s">
        <v>358</v>
      </c>
      <c r="N50" s="10" t="s">
        <v>11</v>
      </c>
      <c r="P50" s="28"/>
      <c r="Q50" s="28"/>
      <c r="R50" s="5" t="s">
        <v>0</v>
      </c>
    </row>
    <row r="51" spans="2:18" ht="45" x14ac:dyDescent="0.3">
      <c r="B51" s="23"/>
      <c r="C51" s="22"/>
      <c r="D51" s="22"/>
      <c r="E51" s="59">
        <f t="shared" si="3"/>
        <v>44</v>
      </c>
      <c r="F51" s="16" t="s">
        <v>262</v>
      </c>
      <c r="G51" s="10" t="s">
        <v>11</v>
      </c>
      <c r="H51" s="9" t="s">
        <v>375</v>
      </c>
      <c r="I51" s="10" t="s">
        <v>159</v>
      </c>
      <c r="J51" s="9" t="s">
        <v>10</v>
      </c>
      <c r="K51" s="10" t="s">
        <v>384</v>
      </c>
      <c r="L51" s="11" t="s">
        <v>165</v>
      </c>
      <c r="M51" s="9" t="s">
        <v>358</v>
      </c>
      <c r="N51" s="10" t="s">
        <v>11</v>
      </c>
      <c r="P51" s="28"/>
      <c r="Q51" s="28"/>
      <c r="R51" s="5" t="s">
        <v>0</v>
      </c>
    </row>
    <row r="52" spans="2:18" ht="30" x14ac:dyDescent="0.3">
      <c r="B52" s="23"/>
      <c r="C52" s="22"/>
      <c r="D52" s="22"/>
      <c r="E52" s="59">
        <f t="shared" si="3"/>
        <v>45</v>
      </c>
      <c r="F52" s="9" t="s">
        <v>263</v>
      </c>
      <c r="G52" s="10" t="s">
        <v>11</v>
      </c>
      <c r="H52" s="9" t="s">
        <v>26</v>
      </c>
      <c r="I52" s="41" t="s">
        <v>11</v>
      </c>
      <c r="J52" s="41" t="s">
        <v>11</v>
      </c>
      <c r="K52" s="41" t="s">
        <v>11</v>
      </c>
      <c r="L52" s="41" t="s">
        <v>11</v>
      </c>
      <c r="M52" s="41" t="s">
        <v>11</v>
      </c>
      <c r="N52" s="41" t="s">
        <v>11</v>
      </c>
      <c r="O52" s="75"/>
      <c r="P52" s="68"/>
      <c r="Q52" s="68"/>
      <c r="R52" s="5" t="s">
        <v>0</v>
      </c>
    </row>
    <row r="53" spans="2:18" ht="45" x14ac:dyDescent="0.3">
      <c r="B53" s="23"/>
      <c r="C53" s="22"/>
      <c r="D53" s="22"/>
      <c r="E53" s="59">
        <f t="shared" si="3"/>
        <v>46</v>
      </c>
      <c r="F53" s="9" t="s">
        <v>264</v>
      </c>
      <c r="G53" s="10" t="s">
        <v>11</v>
      </c>
      <c r="H53" s="9" t="s">
        <v>26</v>
      </c>
      <c r="I53" s="10" t="s">
        <v>159</v>
      </c>
      <c r="J53" s="9" t="s">
        <v>10</v>
      </c>
      <c r="K53" s="10" t="s">
        <v>384</v>
      </c>
      <c r="L53" s="11" t="s">
        <v>165</v>
      </c>
      <c r="M53" s="9" t="s">
        <v>358</v>
      </c>
      <c r="N53" s="10" t="s">
        <v>11</v>
      </c>
      <c r="P53" s="28"/>
      <c r="Q53" s="28"/>
      <c r="R53" s="5" t="s">
        <v>0</v>
      </c>
    </row>
    <row r="54" spans="2:18" ht="30" x14ac:dyDescent="0.3">
      <c r="B54" s="23"/>
      <c r="C54" s="22"/>
      <c r="D54" s="22"/>
      <c r="E54" s="59">
        <f t="shared" si="3"/>
        <v>47</v>
      </c>
      <c r="F54" s="9" t="s">
        <v>265</v>
      </c>
      <c r="G54" s="10" t="s">
        <v>11</v>
      </c>
      <c r="H54" s="9" t="s">
        <v>375</v>
      </c>
      <c r="I54" s="10" t="s">
        <v>159</v>
      </c>
      <c r="J54" s="9" t="s">
        <v>10</v>
      </c>
      <c r="K54" s="10" t="s">
        <v>384</v>
      </c>
      <c r="L54" s="11" t="s">
        <v>165</v>
      </c>
      <c r="M54" s="9" t="s">
        <v>279</v>
      </c>
      <c r="N54" s="10" t="s">
        <v>11</v>
      </c>
      <c r="P54" s="28"/>
      <c r="Q54" s="28"/>
      <c r="R54" s="5" t="s">
        <v>0</v>
      </c>
    </row>
    <row r="55" spans="2:18" ht="30" x14ac:dyDescent="0.3">
      <c r="B55" s="23"/>
      <c r="C55" s="22"/>
      <c r="D55" s="22"/>
      <c r="E55" s="59">
        <f t="shared" si="3"/>
        <v>48</v>
      </c>
      <c r="F55" s="9" t="s">
        <v>266</v>
      </c>
      <c r="G55" s="10" t="s">
        <v>11</v>
      </c>
      <c r="H55" s="9" t="s">
        <v>375</v>
      </c>
      <c r="I55" s="41" t="s">
        <v>11</v>
      </c>
      <c r="J55" s="41" t="s">
        <v>11</v>
      </c>
      <c r="K55" s="41" t="s">
        <v>11</v>
      </c>
      <c r="L55" s="41" t="s">
        <v>11</v>
      </c>
      <c r="M55" s="41" t="s">
        <v>11</v>
      </c>
      <c r="N55" s="41" t="s">
        <v>11</v>
      </c>
      <c r="O55" s="75"/>
      <c r="P55" s="68"/>
      <c r="Q55" s="68"/>
      <c r="R55" s="5" t="s">
        <v>0</v>
      </c>
    </row>
    <row r="56" spans="2:18" ht="120" x14ac:dyDescent="0.3">
      <c r="B56" s="23"/>
      <c r="C56" s="22"/>
      <c r="D56" s="22"/>
      <c r="E56" s="59">
        <f t="shared" si="3"/>
        <v>49</v>
      </c>
      <c r="F56" s="9" t="s">
        <v>267</v>
      </c>
      <c r="G56" s="10" t="s">
        <v>11</v>
      </c>
      <c r="H56" s="9" t="s">
        <v>375</v>
      </c>
      <c r="I56" s="10" t="s">
        <v>159</v>
      </c>
      <c r="J56" s="9" t="s">
        <v>10</v>
      </c>
      <c r="K56" s="10" t="s">
        <v>384</v>
      </c>
      <c r="L56" s="11" t="s">
        <v>360</v>
      </c>
      <c r="M56" s="9" t="s">
        <v>359</v>
      </c>
      <c r="N56" s="10" t="s">
        <v>11</v>
      </c>
      <c r="P56" s="28"/>
      <c r="Q56" s="28"/>
      <c r="R56" s="5" t="s">
        <v>0</v>
      </c>
    </row>
    <row r="57" spans="2:18" ht="120" x14ac:dyDescent="0.3">
      <c r="B57" s="23"/>
      <c r="C57" s="22"/>
      <c r="D57" s="22"/>
      <c r="E57" s="59">
        <f t="shared" si="3"/>
        <v>50</v>
      </c>
      <c r="F57" s="9" t="s">
        <v>268</v>
      </c>
      <c r="G57" s="10" t="s">
        <v>11</v>
      </c>
      <c r="H57" s="9" t="s">
        <v>26</v>
      </c>
      <c r="I57" s="10" t="s">
        <v>159</v>
      </c>
      <c r="J57" s="9" t="s">
        <v>10</v>
      </c>
      <c r="K57" s="10" t="s">
        <v>384</v>
      </c>
      <c r="L57" s="11" t="s">
        <v>360</v>
      </c>
      <c r="M57" s="9" t="s">
        <v>359</v>
      </c>
      <c r="N57" s="10" t="s">
        <v>11</v>
      </c>
      <c r="P57" s="28"/>
      <c r="Q57" s="28"/>
      <c r="R57" s="5" t="s">
        <v>0</v>
      </c>
    </row>
    <row r="58" spans="2:18" ht="45" x14ac:dyDescent="0.3">
      <c r="B58" s="23"/>
      <c r="C58" s="22"/>
      <c r="D58" s="22"/>
      <c r="E58" s="59">
        <f t="shared" si="3"/>
        <v>51</v>
      </c>
      <c r="F58" s="9" t="s">
        <v>269</v>
      </c>
      <c r="G58" s="14" t="s">
        <v>11</v>
      </c>
      <c r="H58" s="9" t="s">
        <v>375</v>
      </c>
      <c r="I58" s="10" t="s">
        <v>159</v>
      </c>
      <c r="J58" s="9" t="s">
        <v>10</v>
      </c>
      <c r="K58" s="10" t="s">
        <v>384</v>
      </c>
      <c r="L58" s="11" t="s">
        <v>165</v>
      </c>
      <c r="M58" s="9" t="s">
        <v>358</v>
      </c>
      <c r="N58" s="10" t="s">
        <v>11</v>
      </c>
      <c r="P58" s="28"/>
      <c r="Q58" s="28"/>
      <c r="R58" s="5" t="s">
        <v>0</v>
      </c>
    </row>
    <row r="59" spans="2:18" ht="45" x14ac:dyDescent="0.3">
      <c r="B59" s="23"/>
      <c r="C59" s="22"/>
      <c r="D59" s="22"/>
      <c r="E59" s="59">
        <f t="shared" si="3"/>
        <v>52</v>
      </c>
      <c r="F59" s="9" t="s">
        <v>270</v>
      </c>
      <c r="G59" s="10" t="s">
        <v>11</v>
      </c>
      <c r="H59" s="9" t="s">
        <v>375</v>
      </c>
      <c r="I59" s="10" t="s">
        <v>159</v>
      </c>
      <c r="J59" s="9" t="s">
        <v>10</v>
      </c>
      <c r="K59" s="10" t="s">
        <v>384</v>
      </c>
      <c r="L59" s="11" t="s">
        <v>165</v>
      </c>
      <c r="M59" s="9" t="s">
        <v>358</v>
      </c>
      <c r="N59" s="10" t="s">
        <v>11</v>
      </c>
      <c r="P59" s="28"/>
      <c r="Q59" s="28"/>
      <c r="R59" s="5" t="s">
        <v>0</v>
      </c>
    </row>
    <row r="60" spans="2:18" ht="30" x14ac:dyDescent="0.3">
      <c r="B60" s="23"/>
      <c r="C60" s="22"/>
      <c r="D60" s="22"/>
      <c r="E60" s="59">
        <f t="shared" si="3"/>
        <v>53</v>
      </c>
      <c r="F60" s="9" t="s">
        <v>271</v>
      </c>
      <c r="G60" s="10" t="s">
        <v>11</v>
      </c>
      <c r="H60" s="9" t="s">
        <v>26</v>
      </c>
      <c r="I60" s="41" t="s">
        <v>11</v>
      </c>
      <c r="J60" s="41" t="s">
        <v>11</v>
      </c>
      <c r="K60" s="41" t="s">
        <v>11</v>
      </c>
      <c r="L60" s="41" t="s">
        <v>11</v>
      </c>
      <c r="M60" s="41" t="s">
        <v>11</v>
      </c>
      <c r="N60" s="41" t="s">
        <v>11</v>
      </c>
      <c r="O60" s="75"/>
      <c r="P60" s="68"/>
      <c r="Q60" s="68"/>
      <c r="R60" s="5" t="s">
        <v>0</v>
      </c>
    </row>
    <row r="61" spans="2:18" ht="45" x14ac:dyDescent="0.3">
      <c r="B61" s="23"/>
      <c r="C61" s="22"/>
      <c r="D61" s="22"/>
      <c r="E61" s="59">
        <f t="shared" si="3"/>
        <v>54</v>
      </c>
      <c r="F61" s="12" t="s">
        <v>191</v>
      </c>
      <c r="G61" s="14" t="s">
        <v>11</v>
      </c>
      <c r="H61" s="9" t="s">
        <v>26</v>
      </c>
      <c r="I61" s="10" t="s">
        <v>159</v>
      </c>
      <c r="J61" s="9" t="s">
        <v>10</v>
      </c>
      <c r="K61" s="10" t="s">
        <v>384</v>
      </c>
      <c r="L61" s="11" t="s">
        <v>361</v>
      </c>
      <c r="M61" s="9" t="s">
        <v>358</v>
      </c>
      <c r="N61" s="10" t="s">
        <v>11</v>
      </c>
      <c r="P61" s="28"/>
      <c r="Q61" s="28"/>
      <c r="R61" s="5" t="s">
        <v>0</v>
      </c>
    </row>
    <row r="62" spans="2:18" ht="30" x14ac:dyDescent="0.3">
      <c r="B62" s="23"/>
      <c r="C62" s="22"/>
      <c r="D62" s="22"/>
      <c r="E62" s="59">
        <f t="shared" si="3"/>
        <v>55</v>
      </c>
      <c r="F62" s="12" t="s">
        <v>272</v>
      </c>
      <c r="G62" s="14" t="s">
        <v>11</v>
      </c>
      <c r="H62" s="9" t="s">
        <v>375</v>
      </c>
      <c r="I62" s="10" t="s">
        <v>159</v>
      </c>
      <c r="J62" s="9" t="s">
        <v>10</v>
      </c>
      <c r="K62" s="10" t="s">
        <v>384</v>
      </c>
      <c r="L62" s="11" t="s">
        <v>361</v>
      </c>
      <c r="M62" s="9" t="s">
        <v>279</v>
      </c>
      <c r="N62" s="10" t="s">
        <v>11</v>
      </c>
      <c r="P62" s="28"/>
      <c r="Q62" s="28"/>
      <c r="R62" s="5" t="s">
        <v>0</v>
      </c>
    </row>
    <row r="63" spans="2:18" ht="30" x14ac:dyDescent="0.3">
      <c r="B63" s="23"/>
      <c r="C63" s="22"/>
      <c r="D63" s="22"/>
      <c r="E63" s="59">
        <f t="shared" si="3"/>
        <v>56</v>
      </c>
      <c r="F63" s="12" t="s">
        <v>273</v>
      </c>
      <c r="G63" s="14" t="s">
        <v>11</v>
      </c>
      <c r="H63" s="9" t="s">
        <v>375</v>
      </c>
      <c r="I63" s="41" t="s">
        <v>11</v>
      </c>
      <c r="J63" s="41" t="s">
        <v>11</v>
      </c>
      <c r="K63" s="41" t="s">
        <v>11</v>
      </c>
      <c r="L63" s="41" t="s">
        <v>11</v>
      </c>
      <c r="M63" s="41" t="s">
        <v>11</v>
      </c>
      <c r="N63" s="41" t="s">
        <v>11</v>
      </c>
      <c r="O63" s="75"/>
      <c r="P63" s="68"/>
      <c r="Q63" s="68"/>
      <c r="R63" s="5" t="s">
        <v>0</v>
      </c>
    </row>
    <row r="64" spans="2:18" ht="120" x14ac:dyDescent="0.3">
      <c r="B64" s="23"/>
      <c r="C64" s="22"/>
      <c r="D64" s="22"/>
      <c r="E64" s="59">
        <f t="shared" si="3"/>
        <v>57</v>
      </c>
      <c r="F64" s="12" t="s">
        <v>274</v>
      </c>
      <c r="G64" s="14" t="s">
        <v>11</v>
      </c>
      <c r="H64" s="9" t="s">
        <v>375</v>
      </c>
      <c r="I64" s="10" t="s">
        <v>159</v>
      </c>
      <c r="J64" s="9" t="s">
        <v>10</v>
      </c>
      <c r="K64" s="10" t="s">
        <v>384</v>
      </c>
      <c r="L64" s="11" t="s">
        <v>360</v>
      </c>
      <c r="M64" s="9" t="s">
        <v>359</v>
      </c>
      <c r="N64" s="10" t="s">
        <v>11</v>
      </c>
      <c r="P64" s="28"/>
      <c r="Q64" s="28"/>
      <c r="R64" s="5" t="s">
        <v>0</v>
      </c>
    </row>
    <row r="65" spans="1:18" ht="120" x14ac:dyDescent="0.3">
      <c r="B65" s="23"/>
      <c r="C65" s="22"/>
      <c r="D65" s="22"/>
      <c r="E65" s="59">
        <f t="shared" si="3"/>
        <v>58</v>
      </c>
      <c r="F65" s="12" t="s">
        <v>275</v>
      </c>
      <c r="G65" s="14" t="s">
        <v>11</v>
      </c>
      <c r="H65" s="9" t="s">
        <v>26</v>
      </c>
      <c r="I65" s="10" t="s">
        <v>159</v>
      </c>
      <c r="J65" s="9" t="s">
        <v>10</v>
      </c>
      <c r="K65" s="10" t="s">
        <v>384</v>
      </c>
      <c r="L65" s="11" t="s">
        <v>360</v>
      </c>
      <c r="M65" s="9" t="s">
        <v>359</v>
      </c>
      <c r="N65" s="10" t="s">
        <v>11</v>
      </c>
      <c r="P65" s="28"/>
      <c r="Q65" s="28"/>
      <c r="R65" s="5" t="s">
        <v>0</v>
      </c>
    </row>
    <row r="66" spans="1:18" ht="30" x14ac:dyDescent="0.3">
      <c r="B66" s="23"/>
      <c r="C66" s="22"/>
      <c r="D66" s="22"/>
      <c r="E66" s="59">
        <f t="shared" si="3"/>
        <v>59</v>
      </c>
      <c r="F66" s="12" t="s">
        <v>276</v>
      </c>
      <c r="G66" s="14" t="s">
        <v>11</v>
      </c>
      <c r="H66" s="9" t="s">
        <v>375</v>
      </c>
      <c r="I66" s="10" t="s">
        <v>7</v>
      </c>
      <c r="J66" s="9" t="s">
        <v>10</v>
      </c>
      <c r="K66" s="26" t="s">
        <v>384</v>
      </c>
      <c r="L66" s="11" t="s">
        <v>167</v>
      </c>
      <c r="M66" s="9" t="s">
        <v>281</v>
      </c>
      <c r="N66" s="11" t="s">
        <v>348</v>
      </c>
      <c r="P66" s="28"/>
      <c r="Q66" s="28"/>
      <c r="R66" s="5" t="s">
        <v>0</v>
      </c>
    </row>
    <row r="67" spans="1:18" x14ac:dyDescent="0.3">
      <c r="B67" s="23"/>
      <c r="C67" s="22"/>
      <c r="D67" s="22"/>
      <c r="E67" s="59">
        <f t="shared" si="3"/>
        <v>60</v>
      </c>
      <c r="F67" s="12" t="s">
        <v>277</v>
      </c>
      <c r="G67" s="14" t="s">
        <v>11</v>
      </c>
      <c r="H67" s="9" t="s">
        <v>375</v>
      </c>
      <c r="I67" s="41" t="s">
        <v>11</v>
      </c>
      <c r="J67" s="41" t="s">
        <v>11</v>
      </c>
      <c r="K67" s="66" t="s">
        <v>282</v>
      </c>
      <c r="L67" s="73" t="s">
        <v>11</v>
      </c>
      <c r="M67" s="41" t="s">
        <v>11</v>
      </c>
      <c r="N67" s="41" t="s">
        <v>11</v>
      </c>
      <c r="O67" s="75"/>
      <c r="P67" s="68"/>
      <c r="Q67" s="68"/>
      <c r="R67" s="5" t="s">
        <v>0</v>
      </c>
    </row>
    <row r="68" spans="1:18" x14ac:dyDescent="0.3">
      <c r="B68" s="23"/>
      <c r="C68" s="22"/>
      <c r="D68" s="22"/>
      <c r="E68" s="59">
        <f t="shared" si="3"/>
        <v>61</v>
      </c>
      <c r="F68" s="12" t="s">
        <v>278</v>
      </c>
      <c r="G68" s="14" t="s">
        <v>11</v>
      </c>
      <c r="H68" s="9" t="s">
        <v>375</v>
      </c>
      <c r="I68" s="10" t="s">
        <v>7</v>
      </c>
      <c r="J68" s="9" t="s">
        <v>10</v>
      </c>
      <c r="K68" s="26" t="s">
        <v>384</v>
      </c>
      <c r="L68" s="28" t="s">
        <v>349</v>
      </c>
      <c r="M68" s="9" t="s">
        <v>281</v>
      </c>
      <c r="N68" s="11" t="s">
        <v>350</v>
      </c>
      <c r="P68" s="28"/>
      <c r="Q68" s="28"/>
      <c r="R68" s="5" t="s">
        <v>0</v>
      </c>
    </row>
    <row r="69" spans="1:18" ht="30" x14ac:dyDescent="0.3">
      <c r="B69" s="23"/>
      <c r="C69" s="22"/>
      <c r="D69" s="22"/>
      <c r="E69" s="59">
        <f t="shared" si="3"/>
        <v>62</v>
      </c>
      <c r="F69" s="12" t="s">
        <v>183</v>
      </c>
      <c r="G69" s="14" t="s">
        <v>11</v>
      </c>
      <c r="H69" s="9" t="s">
        <v>94</v>
      </c>
      <c r="I69" s="41" t="s">
        <v>11</v>
      </c>
      <c r="J69" s="41" t="s">
        <v>11</v>
      </c>
      <c r="K69" s="41" t="s">
        <v>11</v>
      </c>
      <c r="L69" s="41" t="s">
        <v>11</v>
      </c>
      <c r="M69" s="41" t="s">
        <v>11</v>
      </c>
      <c r="N69" s="41" t="s">
        <v>11</v>
      </c>
      <c r="O69" s="75"/>
      <c r="P69" s="68"/>
      <c r="Q69" s="68"/>
      <c r="R69" s="5" t="s">
        <v>0</v>
      </c>
    </row>
    <row r="70" spans="1:18" ht="30" x14ac:dyDescent="0.3">
      <c r="B70" s="82"/>
      <c r="C70" s="83"/>
      <c r="D70" s="83"/>
      <c r="E70" s="59">
        <f t="shared" si="3"/>
        <v>63</v>
      </c>
      <c r="F70" s="12" t="s">
        <v>212</v>
      </c>
      <c r="G70" s="14" t="s">
        <v>11</v>
      </c>
      <c r="H70" s="9" t="s">
        <v>94</v>
      </c>
      <c r="I70" s="41" t="s">
        <v>11</v>
      </c>
      <c r="J70" s="41" t="s">
        <v>11</v>
      </c>
      <c r="K70" s="41" t="s">
        <v>11</v>
      </c>
      <c r="L70" s="41" t="s">
        <v>11</v>
      </c>
      <c r="M70" s="41" t="s">
        <v>11</v>
      </c>
      <c r="N70" s="41" t="s">
        <v>11</v>
      </c>
      <c r="O70" s="75"/>
      <c r="P70" s="68"/>
      <c r="Q70" s="68"/>
      <c r="R70" s="5" t="s">
        <v>0</v>
      </c>
    </row>
    <row r="71" spans="1:18" x14ac:dyDescent="0.3">
      <c r="A71" s="5" t="s">
        <v>0</v>
      </c>
      <c r="B71" s="5" t="s">
        <v>0</v>
      </c>
      <c r="C71" s="5" t="s">
        <v>0</v>
      </c>
      <c r="D71" s="5" t="s">
        <v>0</v>
      </c>
      <c r="E71" s="5" t="s">
        <v>0</v>
      </c>
      <c r="F71" s="5" t="s">
        <v>0</v>
      </c>
      <c r="G71" s="5" t="s">
        <v>0</v>
      </c>
      <c r="H71" s="5" t="s">
        <v>0</v>
      </c>
      <c r="I71" s="5" t="s">
        <v>0</v>
      </c>
      <c r="J71" s="5" t="s">
        <v>0</v>
      </c>
      <c r="K71" s="5" t="s">
        <v>0</v>
      </c>
      <c r="L71" s="5" t="s">
        <v>0</v>
      </c>
      <c r="M71" s="5" t="s">
        <v>0</v>
      </c>
      <c r="N71" s="5" t="s">
        <v>0</v>
      </c>
      <c r="O71" s="5" t="s">
        <v>0</v>
      </c>
      <c r="P71" s="5" t="s">
        <v>0</v>
      </c>
      <c r="Q71" s="5" t="s">
        <v>0</v>
      </c>
    </row>
  </sheetData>
  <mergeCells count="4">
    <mergeCell ref="E5:F5"/>
    <mergeCell ref="P4:P5"/>
    <mergeCell ref="Q4:Q5"/>
    <mergeCell ref="L4:N4"/>
  </mergeCells>
  <phoneticPr fontId="2"/>
  <dataValidations count="1">
    <dataValidation type="list" allowBlank="1" showInputMessage="1" showErrorMessage="1" sqref="J37:J42 J6:J11 J13:J25 J50:J51 J53:J54 J56:J59 J61:J62 J64:J66 J68" xr:uid="{76405686-7F94-4A6B-9B66-A722F7432F4C}">
      <formula1>"日次,月次,年次,随時"</formula1>
    </dataValidation>
  </dataValidations>
  <pageMargins left="0.23622047244094491" right="0.23622047244094491" top="0.74803149606299213" bottom="0.74803149606299213" header="0.31496062992125984" footer="0.31496062992125984"/>
  <pageSetup paperSize="8" scale="58" fitToHeight="0" orientation="landscape" r:id="rId1"/>
  <headerFooter>
    <oddHeader>&amp;L&amp;F&amp;C&amp;A</oddHeader>
    <oddFooter>&amp;C&amp;P / &amp;N ページ&amp;R電力広域的運営推進機関</oddFooter>
  </headerFooter>
  <rowBreaks count="2" manualBreakCount="2">
    <brk id="22" max="21" man="1"/>
    <brk id="57" max="2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60C67-3378-4D20-8710-2B1942D66BE3}">
  <dimension ref="A1:R31"/>
  <sheetViews>
    <sheetView showGridLines="0" view="pageBreakPreview" zoomScale="70" zoomScaleNormal="64" zoomScaleSheetLayoutView="70" workbookViewId="0">
      <pane ySplit="5" topLeftCell="A6" activePane="bottomLeft" state="frozen"/>
      <selection pane="bottomLeft"/>
    </sheetView>
  </sheetViews>
  <sheetFormatPr defaultRowHeight="15" x14ac:dyDescent="0.3"/>
  <cols>
    <col min="1" max="1" width="2.81640625" customWidth="1"/>
    <col min="2" max="2" width="8.81640625" customWidth="1"/>
    <col min="3" max="3" width="18.6328125" style="1" customWidth="1"/>
    <col min="4" max="4" width="19.08984375" style="1" customWidth="1"/>
    <col min="5" max="5" width="5.6328125" customWidth="1"/>
    <col min="6" max="6" width="19.81640625"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2:18" x14ac:dyDescent="0.3">
      <c r="R1" s="5" t="s">
        <v>0</v>
      </c>
    </row>
    <row r="2" spans="2:18" ht="18.600000000000001" x14ac:dyDescent="0.3">
      <c r="B2" s="4" t="s">
        <v>395</v>
      </c>
      <c r="E2" s="4"/>
      <c r="P2" t="s">
        <v>316</v>
      </c>
      <c r="R2" s="5" t="s">
        <v>0</v>
      </c>
    </row>
    <row r="3" spans="2:18" ht="18.600000000000001" x14ac:dyDescent="0.3">
      <c r="B3" s="4" t="s">
        <v>135</v>
      </c>
      <c r="E3" s="4"/>
      <c r="R3" s="5" t="s">
        <v>0</v>
      </c>
    </row>
    <row r="4" spans="2:18" ht="15" customHeight="1" x14ac:dyDescent="0.3">
      <c r="K4" s="35"/>
      <c r="L4" s="33" t="s">
        <v>327</v>
      </c>
      <c r="M4" s="33"/>
      <c r="N4" s="74"/>
      <c r="P4" s="86" t="s">
        <v>317</v>
      </c>
      <c r="Q4" s="86" t="s">
        <v>318</v>
      </c>
      <c r="R4" s="5" t="s">
        <v>0</v>
      </c>
    </row>
    <row r="5" spans="2:18" ht="31.5" customHeight="1" x14ac:dyDescent="0.3">
      <c r="B5" s="29" t="s">
        <v>4</v>
      </c>
      <c r="C5" s="30" t="s">
        <v>2</v>
      </c>
      <c r="D5" s="7" t="s">
        <v>3</v>
      </c>
      <c r="E5" s="84" t="s">
        <v>1</v>
      </c>
      <c r="F5" s="85"/>
      <c r="G5" s="30" t="s">
        <v>8</v>
      </c>
      <c r="H5" s="7" t="s">
        <v>5</v>
      </c>
      <c r="I5" s="8" t="s">
        <v>9</v>
      </c>
      <c r="J5" s="7" t="s">
        <v>6</v>
      </c>
      <c r="K5" s="36" t="s">
        <v>133</v>
      </c>
      <c r="L5" s="36" t="s">
        <v>128</v>
      </c>
      <c r="M5" s="36" t="s">
        <v>129</v>
      </c>
      <c r="N5" s="36" t="s">
        <v>132</v>
      </c>
      <c r="P5" s="87"/>
      <c r="Q5" s="87"/>
      <c r="R5" s="5" t="s">
        <v>0</v>
      </c>
    </row>
    <row r="6" spans="2:18" ht="75" x14ac:dyDescent="0.3">
      <c r="B6" s="17" t="s">
        <v>284</v>
      </c>
      <c r="C6" s="18" t="s">
        <v>13</v>
      </c>
      <c r="D6" s="19" t="s">
        <v>14</v>
      </c>
      <c r="E6" s="20">
        <f>ROW()-5</f>
        <v>1</v>
      </c>
      <c r="F6" s="12" t="s">
        <v>15</v>
      </c>
      <c r="G6" s="14" t="s">
        <v>159</v>
      </c>
      <c r="H6" s="9" t="s">
        <v>375</v>
      </c>
      <c r="I6" s="10" t="s">
        <v>159</v>
      </c>
      <c r="J6" s="9" t="s">
        <v>10</v>
      </c>
      <c r="K6" s="10" t="s">
        <v>384</v>
      </c>
      <c r="L6" s="11" t="s">
        <v>363</v>
      </c>
      <c r="M6" s="11" t="s">
        <v>295</v>
      </c>
      <c r="N6" s="11" t="s">
        <v>364</v>
      </c>
      <c r="P6" s="28"/>
      <c r="Q6" s="28"/>
      <c r="R6" s="5" t="s">
        <v>0</v>
      </c>
    </row>
    <row r="7" spans="2:18" ht="30" x14ac:dyDescent="0.3">
      <c r="B7" s="21"/>
      <c r="C7" s="22"/>
      <c r="D7" s="22"/>
      <c r="E7" s="20">
        <v>2</v>
      </c>
      <c r="F7" s="12" t="s">
        <v>16</v>
      </c>
      <c r="G7" s="14" t="s">
        <v>11</v>
      </c>
      <c r="H7" s="9" t="s">
        <v>376</v>
      </c>
      <c r="I7" s="10" t="s">
        <v>7</v>
      </c>
      <c r="J7" s="9" t="s">
        <v>10</v>
      </c>
      <c r="K7" s="10" t="s">
        <v>384</v>
      </c>
      <c r="L7" s="11" t="s">
        <v>365</v>
      </c>
      <c r="M7" s="11" t="s">
        <v>296</v>
      </c>
      <c r="N7" s="10" t="s">
        <v>11</v>
      </c>
      <c r="P7" s="28"/>
      <c r="Q7" s="28"/>
      <c r="R7" s="5" t="s">
        <v>0</v>
      </c>
    </row>
    <row r="8" spans="2:18" ht="30" x14ac:dyDescent="0.3">
      <c r="B8" s="21"/>
      <c r="C8" s="22"/>
      <c r="D8" s="22"/>
      <c r="E8" s="20">
        <v>3</v>
      </c>
      <c r="F8" s="9" t="s">
        <v>17</v>
      </c>
      <c r="G8" s="14" t="s">
        <v>11</v>
      </c>
      <c r="H8" s="9" t="s">
        <v>12</v>
      </c>
      <c r="I8" s="10" t="s">
        <v>7</v>
      </c>
      <c r="J8" s="9" t="s">
        <v>10</v>
      </c>
      <c r="K8" s="10" t="s">
        <v>384</v>
      </c>
      <c r="L8" s="11" t="s">
        <v>365</v>
      </c>
      <c r="M8" s="11" t="s">
        <v>296</v>
      </c>
      <c r="N8" s="10" t="s">
        <v>11</v>
      </c>
      <c r="P8" s="28"/>
      <c r="Q8" s="28"/>
      <c r="R8" s="5" t="s">
        <v>0</v>
      </c>
    </row>
    <row r="9" spans="2:18" ht="30" x14ac:dyDescent="0.3">
      <c r="B9" s="23"/>
      <c r="C9" s="22"/>
      <c r="D9" s="22"/>
      <c r="E9" s="20">
        <v>4</v>
      </c>
      <c r="F9" s="9" t="s">
        <v>18</v>
      </c>
      <c r="G9" s="14" t="s">
        <v>11</v>
      </c>
      <c r="H9" s="9" t="s">
        <v>22</v>
      </c>
      <c r="I9" s="10" t="s">
        <v>7</v>
      </c>
      <c r="J9" s="9" t="s">
        <v>10</v>
      </c>
      <c r="K9" s="10" t="s">
        <v>384</v>
      </c>
      <c r="L9" s="11" t="s">
        <v>365</v>
      </c>
      <c r="M9" s="11" t="s">
        <v>296</v>
      </c>
      <c r="N9" s="10" t="s">
        <v>11</v>
      </c>
      <c r="P9" s="28"/>
      <c r="Q9" s="28"/>
      <c r="R9" s="5" t="s">
        <v>0</v>
      </c>
    </row>
    <row r="10" spans="2:18" ht="30" x14ac:dyDescent="0.3">
      <c r="B10" s="23"/>
      <c r="C10" s="22"/>
      <c r="D10" s="22"/>
      <c r="E10" s="20">
        <v>5</v>
      </c>
      <c r="F10" s="9" t="s">
        <v>19</v>
      </c>
      <c r="G10" s="14" t="s">
        <v>11</v>
      </c>
      <c r="H10" s="9" t="s">
        <v>375</v>
      </c>
      <c r="I10" s="10" t="s">
        <v>7</v>
      </c>
      <c r="J10" s="9" t="s">
        <v>10</v>
      </c>
      <c r="K10" s="10" t="s">
        <v>384</v>
      </c>
      <c r="L10" s="11" t="s">
        <v>365</v>
      </c>
      <c r="M10" s="11" t="s">
        <v>296</v>
      </c>
      <c r="N10" s="10" t="s">
        <v>11</v>
      </c>
      <c r="P10" s="28"/>
      <c r="Q10" s="28"/>
      <c r="R10" s="5" t="s">
        <v>0</v>
      </c>
    </row>
    <row r="11" spans="2:18" ht="30" x14ac:dyDescent="0.3">
      <c r="B11" s="23"/>
      <c r="C11" s="22"/>
      <c r="D11" s="22"/>
      <c r="E11" s="20">
        <v>6</v>
      </c>
      <c r="F11" s="9" t="s">
        <v>20</v>
      </c>
      <c r="G11" s="14" t="s">
        <v>11</v>
      </c>
      <c r="H11" s="9" t="s">
        <v>376</v>
      </c>
      <c r="I11" s="10" t="s">
        <v>7</v>
      </c>
      <c r="J11" s="9" t="s">
        <v>10</v>
      </c>
      <c r="K11" s="10" t="s">
        <v>384</v>
      </c>
      <c r="L11" s="11" t="s">
        <v>365</v>
      </c>
      <c r="M11" s="11" t="s">
        <v>296</v>
      </c>
      <c r="N11" s="10" t="s">
        <v>11</v>
      </c>
      <c r="P11" s="28"/>
      <c r="Q11" s="28"/>
      <c r="R11" s="5" t="s">
        <v>0</v>
      </c>
    </row>
    <row r="12" spans="2:18" ht="30" x14ac:dyDescent="0.3">
      <c r="B12" s="23"/>
      <c r="C12" s="22"/>
      <c r="D12" s="22"/>
      <c r="E12" s="20">
        <v>7</v>
      </c>
      <c r="F12" s="9" t="s">
        <v>21</v>
      </c>
      <c r="G12" s="14" t="s">
        <v>11</v>
      </c>
      <c r="H12" s="9" t="s">
        <v>12</v>
      </c>
      <c r="I12" s="10" t="s">
        <v>7</v>
      </c>
      <c r="J12" s="9" t="s">
        <v>10</v>
      </c>
      <c r="K12" s="10" t="s">
        <v>384</v>
      </c>
      <c r="L12" s="11" t="s">
        <v>365</v>
      </c>
      <c r="M12" s="11" t="s">
        <v>296</v>
      </c>
      <c r="N12" s="10" t="s">
        <v>11</v>
      </c>
      <c r="P12" s="28"/>
      <c r="Q12" s="28"/>
      <c r="R12" s="5" t="s">
        <v>0</v>
      </c>
    </row>
    <row r="13" spans="2:18" ht="30" x14ac:dyDescent="0.3">
      <c r="B13" s="23"/>
      <c r="C13" s="22"/>
      <c r="D13" s="22"/>
      <c r="E13" s="20">
        <v>8</v>
      </c>
      <c r="F13" s="9" t="s">
        <v>285</v>
      </c>
      <c r="G13" s="14" t="s">
        <v>11</v>
      </c>
      <c r="H13" s="9" t="s">
        <v>374</v>
      </c>
      <c r="I13" s="10" t="s">
        <v>7</v>
      </c>
      <c r="J13" s="9" t="s">
        <v>10</v>
      </c>
      <c r="K13" s="10" t="s">
        <v>384</v>
      </c>
      <c r="L13" s="11" t="s">
        <v>365</v>
      </c>
      <c r="M13" s="11" t="s">
        <v>296</v>
      </c>
      <c r="N13" s="11" t="s">
        <v>364</v>
      </c>
      <c r="P13" s="28"/>
      <c r="Q13" s="28"/>
      <c r="R13" s="5" t="s">
        <v>0</v>
      </c>
    </row>
    <row r="14" spans="2:18" x14ac:dyDescent="0.3">
      <c r="B14" s="23"/>
      <c r="C14" s="22"/>
      <c r="D14" s="22"/>
      <c r="E14" s="20">
        <v>9</v>
      </c>
      <c r="F14" s="12" t="s">
        <v>286</v>
      </c>
      <c r="G14" s="14" t="s">
        <v>11</v>
      </c>
      <c r="H14" s="9" t="s">
        <v>374</v>
      </c>
      <c r="I14" s="41" t="s">
        <v>11</v>
      </c>
      <c r="J14" s="41" t="s">
        <v>11</v>
      </c>
      <c r="K14" s="41" t="s">
        <v>11</v>
      </c>
      <c r="L14" s="41" t="s">
        <v>11</v>
      </c>
      <c r="M14" s="41" t="s">
        <v>11</v>
      </c>
      <c r="N14" s="41" t="s">
        <v>11</v>
      </c>
      <c r="O14" s="75"/>
      <c r="P14" s="68"/>
      <c r="Q14" s="68"/>
      <c r="R14" s="5" t="s">
        <v>0</v>
      </c>
    </row>
    <row r="15" spans="2:18" ht="30" x14ac:dyDescent="0.3">
      <c r="B15" s="23"/>
      <c r="C15" s="22"/>
      <c r="D15" s="22"/>
      <c r="E15" s="20">
        <v>10</v>
      </c>
      <c r="F15" s="12" t="s">
        <v>287</v>
      </c>
      <c r="G15" s="14" t="s">
        <v>11</v>
      </c>
      <c r="H15" s="9" t="s">
        <v>374</v>
      </c>
      <c r="I15" s="41" t="s">
        <v>11</v>
      </c>
      <c r="J15" s="41" t="s">
        <v>11</v>
      </c>
      <c r="K15" s="41" t="s">
        <v>297</v>
      </c>
      <c r="L15" s="41" t="s">
        <v>11</v>
      </c>
      <c r="M15" s="41" t="s">
        <v>11</v>
      </c>
      <c r="N15" s="41" t="s">
        <v>11</v>
      </c>
      <c r="O15" s="75"/>
      <c r="P15" s="68"/>
      <c r="Q15" s="68"/>
      <c r="R15" s="5" t="s">
        <v>0</v>
      </c>
    </row>
    <row r="16" spans="2:18" ht="30" x14ac:dyDescent="0.3">
      <c r="B16" s="23"/>
      <c r="C16" s="22"/>
      <c r="D16" s="22"/>
      <c r="E16" s="20">
        <v>11</v>
      </c>
      <c r="F16" s="12" t="s">
        <v>288</v>
      </c>
      <c r="G16" s="14" t="s">
        <v>11</v>
      </c>
      <c r="H16" s="9" t="s">
        <v>22</v>
      </c>
      <c r="I16" s="41" t="s">
        <v>11</v>
      </c>
      <c r="J16" s="41" t="s">
        <v>11</v>
      </c>
      <c r="K16" s="41" t="s">
        <v>297</v>
      </c>
      <c r="L16" s="41" t="s">
        <v>11</v>
      </c>
      <c r="M16" s="41" t="s">
        <v>11</v>
      </c>
      <c r="N16" s="41" t="s">
        <v>11</v>
      </c>
      <c r="O16" s="75"/>
      <c r="P16" s="68"/>
      <c r="Q16" s="68"/>
      <c r="R16" s="5" t="s">
        <v>0</v>
      </c>
    </row>
    <row r="17" spans="1:18" ht="30" x14ac:dyDescent="0.3">
      <c r="B17" s="23"/>
      <c r="C17" s="22"/>
      <c r="D17" s="22"/>
      <c r="E17" s="20">
        <v>12</v>
      </c>
      <c r="F17" s="12" t="s">
        <v>289</v>
      </c>
      <c r="G17" s="14" t="s">
        <v>11</v>
      </c>
      <c r="H17" s="9" t="s">
        <v>375</v>
      </c>
      <c r="I17" s="41" t="s">
        <v>11</v>
      </c>
      <c r="J17" s="41" t="s">
        <v>11</v>
      </c>
      <c r="K17" s="41" t="s">
        <v>297</v>
      </c>
      <c r="L17" s="41" t="s">
        <v>11</v>
      </c>
      <c r="M17" s="41" t="s">
        <v>11</v>
      </c>
      <c r="N17" s="41" t="s">
        <v>11</v>
      </c>
      <c r="O17" s="75"/>
      <c r="P17" s="68"/>
      <c r="Q17" s="68"/>
      <c r="R17" s="5"/>
    </row>
    <row r="18" spans="1:18" ht="30" x14ac:dyDescent="0.3">
      <c r="B18" s="23"/>
      <c r="C18" s="22"/>
      <c r="D18" s="22"/>
      <c r="E18" s="20">
        <v>13</v>
      </c>
      <c r="F18" s="12" t="s">
        <v>170</v>
      </c>
      <c r="G18" s="14" t="s">
        <v>11</v>
      </c>
      <c r="H18" s="9" t="s">
        <v>375</v>
      </c>
      <c r="I18" s="10" t="s">
        <v>7</v>
      </c>
      <c r="J18" s="9" t="s">
        <v>10</v>
      </c>
      <c r="K18" s="10" t="s">
        <v>384</v>
      </c>
      <c r="L18" s="11" t="s">
        <v>366</v>
      </c>
      <c r="M18" s="11" t="s">
        <v>296</v>
      </c>
      <c r="N18" s="10" t="s">
        <v>11</v>
      </c>
      <c r="P18" s="28"/>
      <c r="Q18" s="28"/>
      <c r="R18" s="5" t="s">
        <v>0</v>
      </c>
    </row>
    <row r="19" spans="1:18" ht="30" x14ac:dyDescent="0.3">
      <c r="B19" s="23"/>
      <c r="C19" s="22"/>
      <c r="D19" s="22"/>
      <c r="E19" s="24">
        <v>14</v>
      </c>
      <c r="F19" s="25" t="s">
        <v>289</v>
      </c>
      <c r="G19" s="50" t="s">
        <v>11</v>
      </c>
      <c r="H19" s="9" t="s">
        <v>22</v>
      </c>
      <c r="I19" s="14" t="s">
        <v>7</v>
      </c>
      <c r="J19" s="9" t="s">
        <v>10</v>
      </c>
      <c r="K19" s="10" t="s">
        <v>384</v>
      </c>
      <c r="L19" s="11" t="s">
        <v>367</v>
      </c>
      <c r="M19" s="11" t="s">
        <v>298</v>
      </c>
      <c r="N19" s="10"/>
      <c r="P19" s="28"/>
      <c r="Q19" s="28"/>
      <c r="R19" s="5"/>
    </row>
    <row r="20" spans="1:18" ht="75" x14ac:dyDescent="0.3">
      <c r="B20" s="23"/>
      <c r="C20" s="22"/>
      <c r="D20" s="22"/>
      <c r="E20" s="20">
        <v>15</v>
      </c>
      <c r="F20" s="12" t="s">
        <v>171</v>
      </c>
      <c r="G20" s="14" t="s">
        <v>11</v>
      </c>
      <c r="H20" s="9" t="s">
        <v>374</v>
      </c>
      <c r="I20" s="14" t="s">
        <v>7</v>
      </c>
      <c r="J20" s="9" t="s">
        <v>10</v>
      </c>
      <c r="K20" s="10" t="s">
        <v>384</v>
      </c>
      <c r="L20" s="15" t="s">
        <v>369</v>
      </c>
      <c r="M20" s="15" t="s">
        <v>368</v>
      </c>
      <c r="N20" s="10" t="s">
        <v>11</v>
      </c>
      <c r="P20" s="28"/>
      <c r="Q20" s="28"/>
      <c r="R20" s="5" t="s">
        <v>0</v>
      </c>
    </row>
    <row r="21" spans="1:18" ht="75" x14ac:dyDescent="0.3">
      <c r="B21" s="23"/>
      <c r="C21" s="22"/>
      <c r="D21" s="22"/>
      <c r="E21" s="20">
        <v>16</v>
      </c>
      <c r="F21" s="12" t="s">
        <v>171</v>
      </c>
      <c r="G21" s="14" t="s">
        <v>164</v>
      </c>
      <c r="H21" s="9" t="s">
        <v>22</v>
      </c>
      <c r="I21" s="14" t="s">
        <v>7</v>
      </c>
      <c r="J21" s="9" t="s">
        <v>10</v>
      </c>
      <c r="K21" s="10" t="s">
        <v>384</v>
      </c>
      <c r="L21" s="15" t="s">
        <v>369</v>
      </c>
      <c r="M21" s="15" t="s">
        <v>368</v>
      </c>
      <c r="N21" s="10" t="s">
        <v>164</v>
      </c>
      <c r="P21" s="28"/>
      <c r="Q21" s="28"/>
      <c r="R21" s="5" t="s">
        <v>0</v>
      </c>
    </row>
    <row r="22" spans="1:18" ht="30" x14ac:dyDescent="0.3">
      <c r="B22" s="23"/>
      <c r="C22" s="22"/>
      <c r="D22" s="22"/>
      <c r="E22" s="20">
        <v>17</v>
      </c>
      <c r="F22" s="12" t="s">
        <v>290</v>
      </c>
      <c r="G22" s="14" t="s">
        <v>11</v>
      </c>
      <c r="H22" s="9" t="s">
        <v>375</v>
      </c>
      <c r="I22" s="41" t="s">
        <v>11</v>
      </c>
      <c r="J22" s="41" t="s">
        <v>11</v>
      </c>
      <c r="K22" s="41" t="s">
        <v>11</v>
      </c>
      <c r="L22" s="41" t="s">
        <v>11</v>
      </c>
      <c r="M22" s="41" t="s">
        <v>11</v>
      </c>
      <c r="N22" s="41" t="s">
        <v>11</v>
      </c>
      <c r="O22" s="75"/>
      <c r="P22" s="68"/>
      <c r="Q22" s="68"/>
      <c r="R22" s="5" t="s">
        <v>0</v>
      </c>
    </row>
    <row r="23" spans="1:18" x14ac:dyDescent="0.3">
      <c r="B23" s="23"/>
      <c r="C23" s="22"/>
      <c r="D23" s="22"/>
      <c r="E23" s="20">
        <v>18</v>
      </c>
      <c r="F23" s="12" t="s">
        <v>291</v>
      </c>
      <c r="G23" s="14" t="s">
        <v>11</v>
      </c>
      <c r="H23" s="9" t="s">
        <v>375</v>
      </c>
      <c r="I23" s="41" t="s">
        <v>11</v>
      </c>
      <c r="J23" s="41" t="s">
        <v>11</v>
      </c>
      <c r="K23" s="41" t="s">
        <v>11</v>
      </c>
      <c r="L23" s="41" t="s">
        <v>11</v>
      </c>
      <c r="M23" s="41" t="s">
        <v>11</v>
      </c>
      <c r="N23" s="41" t="s">
        <v>11</v>
      </c>
      <c r="O23" s="75"/>
      <c r="P23" s="68"/>
      <c r="Q23" s="68"/>
      <c r="R23" s="5" t="s">
        <v>0</v>
      </c>
    </row>
    <row r="24" spans="1:18" ht="30" x14ac:dyDescent="0.3">
      <c r="B24" s="23"/>
      <c r="C24" s="22"/>
      <c r="D24" s="22"/>
      <c r="E24" s="20">
        <v>19</v>
      </c>
      <c r="F24" s="12" t="s">
        <v>292</v>
      </c>
      <c r="G24" s="14" t="s">
        <v>11</v>
      </c>
      <c r="H24" s="9" t="s">
        <v>22</v>
      </c>
      <c r="I24" s="41" t="s">
        <v>11</v>
      </c>
      <c r="J24" s="41" t="s">
        <v>11</v>
      </c>
      <c r="K24" s="41" t="s">
        <v>11</v>
      </c>
      <c r="L24" s="41" t="s">
        <v>11</v>
      </c>
      <c r="M24" s="41" t="s">
        <v>11</v>
      </c>
      <c r="N24" s="41" t="s">
        <v>11</v>
      </c>
      <c r="O24" s="75"/>
      <c r="P24" s="68"/>
      <c r="Q24" s="68"/>
      <c r="R24" s="5" t="s">
        <v>0</v>
      </c>
    </row>
    <row r="25" spans="1:18" ht="30" x14ac:dyDescent="0.3">
      <c r="B25" s="23"/>
      <c r="C25" s="22"/>
      <c r="D25" s="22"/>
      <c r="E25" s="20">
        <v>20</v>
      </c>
      <c r="F25" s="12" t="s">
        <v>293</v>
      </c>
      <c r="G25" s="14" t="s">
        <v>11</v>
      </c>
      <c r="H25" s="9" t="s">
        <v>22</v>
      </c>
      <c r="I25" s="41" t="s">
        <v>11</v>
      </c>
      <c r="J25" s="41" t="s">
        <v>11</v>
      </c>
      <c r="K25" s="41" t="s">
        <v>11</v>
      </c>
      <c r="L25" s="41" t="s">
        <v>11</v>
      </c>
      <c r="M25" s="41" t="s">
        <v>11</v>
      </c>
      <c r="N25" s="41" t="s">
        <v>11</v>
      </c>
      <c r="O25" s="75"/>
      <c r="P25" s="68"/>
      <c r="Q25" s="68"/>
      <c r="R25" s="5" t="s">
        <v>0</v>
      </c>
    </row>
    <row r="26" spans="1:18" ht="30" x14ac:dyDescent="0.3">
      <c r="B26" s="23"/>
      <c r="C26" s="22"/>
      <c r="D26" s="22"/>
      <c r="E26" s="20">
        <v>21</v>
      </c>
      <c r="F26" s="12" t="s">
        <v>289</v>
      </c>
      <c r="G26" s="14" t="s">
        <v>11</v>
      </c>
      <c r="H26" s="9" t="s">
        <v>375</v>
      </c>
      <c r="I26" s="41" t="s">
        <v>11</v>
      </c>
      <c r="J26" s="41" t="s">
        <v>11</v>
      </c>
      <c r="K26" s="41" t="s">
        <v>11</v>
      </c>
      <c r="L26" s="41" t="s">
        <v>11</v>
      </c>
      <c r="M26" s="41" t="s">
        <v>11</v>
      </c>
      <c r="N26" s="41" t="s">
        <v>11</v>
      </c>
      <c r="O26" s="75"/>
      <c r="P26" s="68"/>
      <c r="Q26" s="68"/>
      <c r="R26" s="5" t="s">
        <v>0</v>
      </c>
    </row>
    <row r="27" spans="1:18" ht="30" x14ac:dyDescent="0.3">
      <c r="B27" s="23"/>
      <c r="C27" s="22"/>
      <c r="D27" s="22"/>
      <c r="E27" s="20">
        <v>22</v>
      </c>
      <c r="F27" s="12" t="s">
        <v>315</v>
      </c>
      <c r="G27" s="14" t="s">
        <v>11</v>
      </c>
      <c r="H27" s="9" t="s">
        <v>375</v>
      </c>
      <c r="I27" s="10" t="s">
        <v>7</v>
      </c>
      <c r="J27" s="9" t="s">
        <v>10</v>
      </c>
      <c r="K27" s="10" t="s">
        <v>384</v>
      </c>
      <c r="L27" s="11" t="s">
        <v>366</v>
      </c>
      <c r="M27" s="11" t="s">
        <v>296</v>
      </c>
      <c r="N27" s="10" t="s">
        <v>164</v>
      </c>
      <c r="P27" s="28"/>
      <c r="Q27" s="28"/>
      <c r="R27" s="5" t="s">
        <v>0</v>
      </c>
    </row>
    <row r="28" spans="1:18" ht="30" x14ac:dyDescent="0.3">
      <c r="B28" s="23"/>
      <c r="C28" s="22"/>
      <c r="D28" s="22"/>
      <c r="E28" s="20">
        <v>23</v>
      </c>
      <c r="F28" s="12" t="s">
        <v>289</v>
      </c>
      <c r="G28" s="14" t="s">
        <v>164</v>
      </c>
      <c r="H28" s="9" t="s">
        <v>22</v>
      </c>
      <c r="I28" s="14" t="s">
        <v>7</v>
      </c>
      <c r="J28" s="9" t="s">
        <v>10</v>
      </c>
      <c r="K28" s="10" t="s">
        <v>384</v>
      </c>
      <c r="L28" s="11" t="s">
        <v>367</v>
      </c>
      <c r="M28" s="11" t="s">
        <v>298</v>
      </c>
      <c r="N28" s="10" t="s">
        <v>164</v>
      </c>
      <c r="P28" s="28"/>
      <c r="Q28" s="28"/>
      <c r="R28" s="5" t="s">
        <v>0</v>
      </c>
    </row>
    <row r="29" spans="1:18" ht="75" x14ac:dyDescent="0.3">
      <c r="B29" s="23"/>
      <c r="C29" s="22"/>
      <c r="D29" s="22"/>
      <c r="E29" s="20">
        <v>24</v>
      </c>
      <c r="F29" s="12" t="s">
        <v>294</v>
      </c>
      <c r="G29" s="14" t="s">
        <v>11</v>
      </c>
      <c r="H29" s="9" t="s">
        <v>375</v>
      </c>
      <c r="I29" s="14" t="s">
        <v>7</v>
      </c>
      <c r="J29" s="9" t="s">
        <v>10</v>
      </c>
      <c r="K29" s="10" t="s">
        <v>384</v>
      </c>
      <c r="L29" s="15" t="s">
        <v>369</v>
      </c>
      <c r="M29" s="15" t="s">
        <v>368</v>
      </c>
      <c r="N29" s="10" t="s">
        <v>164</v>
      </c>
      <c r="P29" s="28"/>
      <c r="Q29" s="28"/>
      <c r="R29" s="5" t="s">
        <v>0</v>
      </c>
    </row>
    <row r="30" spans="1:18" ht="75" x14ac:dyDescent="0.3">
      <c r="B30" s="23"/>
      <c r="C30" s="22"/>
      <c r="D30" s="22"/>
      <c r="E30" s="20">
        <v>25</v>
      </c>
      <c r="F30" s="12" t="s">
        <v>294</v>
      </c>
      <c r="G30" s="14" t="s">
        <v>164</v>
      </c>
      <c r="H30" s="9" t="s">
        <v>22</v>
      </c>
      <c r="I30" s="14" t="s">
        <v>7</v>
      </c>
      <c r="J30" s="9" t="s">
        <v>10</v>
      </c>
      <c r="K30" s="10" t="s">
        <v>384</v>
      </c>
      <c r="L30" s="15" t="s">
        <v>369</v>
      </c>
      <c r="M30" s="15" t="s">
        <v>368</v>
      </c>
      <c r="N30" s="10" t="s">
        <v>164</v>
      </c>
      <c r="P30" s="28"/>
      <c r="Q30" s="28"/>
      <c r="R30" s="5" t="s">
        <v>0</v>
      </c>
    </row>
    <row r="31" spans="1:18" x14ac:dyDescent="0.3">
      <c r="A31" s="5" t="s">
        <v>0</v>
      </c>
      <c r="B31" s="5" t="s">
        <v>0</v>
      </c>
      <c r="C31" s="5" t="s">
        <v>0</v>
      </c>
      <c r="D31" s="5" t="s">
        <v>0</v>
      </c>
      <c r="E31" s="5" t="s">
        <v>0</v>
      </c>
      <c r="F31" s="5" t="s">
        <v>0</v>
      </c>
      <c r="G31" s="5" t="s">
        <v>0</v>
      </c>
      <c r="H31" s="5" t="s">
        <v>0</v>
      </c>
      <c r="I31" s="5" t="s">
        <v>0</v>
      </c>
      <c r="J31" s="5" t="s">
        <v>0</v>
      </c>
      <c r="K31" s="5" t="s">
        <v>0</v>
      </c>
      <c r="L31" s="5" t="s">
        <v>0</v>
      </c>
      <c r="M31" s="5" t="s">
        <v>0</v>
      </c>
      <c r="N31" s="5" t="s">
        <v>0</v>
      </c>
      <c r="O31" s="5" t="s">
        <v>0</v>
      </c>
      <c r="P31" s="5" t="s">
        <v>0</v>
      </c>
      <c r="Q31" s="5" t="s">
        <v>0</v>
      </c>
      <c r="R31" s="5" t="s">
        <v>0</v>
      </c>
    </row>
  </sheetData>
  <mergeCells count="3">
    <mergeCell ref="E5:F5"/>
    <mergeCell ref="P4:P5"/>
    <mergeCell ref="Q4:Q5"/>
  </mergeCells>
  <phoneticPr fontId="2"/>
  <dataValidations count="1">
    <dataValidation type="list" allowBlank="1" showInputMessage="1" showErrorMessage="1" sqref="J6:J13 J18:J21 J27:J30" xr:uid="{CEB2A3C5-5715-46B2-BED0-F9AC6E33557D}">
      <formula1>"日次,月次,年次,随時"</formula1>
    </dataValidation>
  </dataValidations>
  <pageMargins left="0.23622047244094491" right="0.23622047244094491" top="0.74803149606299213" bottom="0.74803149606299213" header="0.31496062992125984" footer="0.31496062992125984"/>
  <pageSetup paperSize="8" scale="58" fitToHeight="0" orientation="landscape" r:id="rId1"/>
  <headerFooter>
    <oddHeader>&amp;L&amp;F&amp;C&amp;A</oddHeader>
    <oddFooter>&amp;C&amp;P / &amp;N ページ&amp;R電力広域的運営推進機関</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4EE75-B667-4A7C-96F2-B5D0A7E09947}">
  <dimension ref="A1:R12"/>
  <sheetViews>
    <sheetView showGridLines="0" view="pageBreakPreview" zoomScale="64" zoomScaleNormal="64" zoomScaleSheetLayoutView="64" workbookViewId="0">
      <pane ySplit="5" topLeftCell="A6" activePane="bottomLeft" state="frozen"/>
      <selection pane="bottomLeft"/>
    </sheetView>
  </sheetViews>
  <sheetFormatPr defaultRowHeight="15" x14ac:dyDescent="0.3"/>
  <cols>
    <col min="1" max="1" width="2.81640625" customWidth="1"/>
    <col min="2" max="2" width="8.81640625" customWidth="1"/>
    <col min="3" max="3" width="18.6328125" style="1" customWidth="1"/>
    <col min="4" max="4" width="19.08984375" style="1" customWidth="1"/>
    <col min="5" max="5" width="5.6328125" customWidth="1"/>
    <col min="6" max="6" width="19.81640625"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1:18" x14ac:dyDescent="0.3">
      <c r="R1" s="5" t="s">
        <v>0</v>
      </c>
    </row>
    <row r="2" spans="1:18" ht="18.600000000000001" x14ac:dyDescent="0.3">
      <c r="B2" s="4" t="s">
        <v>395</v>
      </c>
      <c r="E2" s="4"/>
      <c r="P2" t="s">
        <v>316</v>
      </c>
      <c r="R2" s="5" t="s">
        <v>0</v>
      </c>
    </row>
    <row r="3" spans="1:18" ht="18.600000000000001" x14ac:dyDescent="0.3">
      <c r="B3" s="4" t="s">
        <v>135</v>
      </c>
      <c r="E3" s="4"/>
      <c r="R3" s="5" t="s">
        <v>0</v>
      </c>
    </row>
    <row r="4" spans="1:18" ht="15" customHeight="1" x14ac:dyDescent="0.3">
      <c r="K4" s="35"/>
      <c r="L4" s="91" t="s">
        <v>327</v>
      </c>
      <c r="M4" s="91"/>
      <c r="N4" s="91"/>
      <c r="P4" s="86" t="s">
        <v>317</v>
      </c>
      <c r="Q4" s="86" t="s">
        <v>318</v>
      </c>
      <c r="R4" s="5" t="s">
        <v>0</v>
      </c>
    </row>
    <row r="5" spans="1:18" ht="31.5" customHeight="1" x14ac:dyDescent="0.3">
      <c r="B5" s="29" t="s">
        <v>4</v>
      </c>
      <c r="C5" s="30" t="s">
        <v>2</v>
      </c>
      <c r="D5" s="7" t="s">
        <v>3</v>
      </c>
      <c r="E5" s="84" t="s">
        <v>1</v>
      </c>
      <c r="F5" s="85"/>
      <c r="G5" s="30" t="s">
        <v>8</v>
      </c>
      <c r="H5" s="7" t="s">
        <v>5</v>
      </c>
      <c r="I5" s="8" t="s">
        <v>9</v>
      </c>
      <c r="J5" s="7" t="s">
        <v>6</v>
      </c>
      <c r="K5" s="36" t="s">
        <v>133</v>
      </c>
      <c r="L5" s="36" t="s">
        <v>128</v>
      </c>
      <c r="M5" s="36" t="s">
        <v>129</v>
      </c>
      <c r="N5" s="36" t="s">
        <v>132</v>
      </c>
      <c r="P5" s="87"/>
      <c r="Q5" s="87"/>
      <c r="R5" s="5" t="s">
        <v>0</v>
      </c>
    </row>
    <row r="6" spans="1:18" ht="45" x14ac:dyDescent="0.3">
      <c r="B6" s="17" t="s">
        <v>299</v>
      </c>
      <c r="C6" s="18" t="s">
        <v>300</v>
      </c>
      <c r="D6" s="19" t="s">
        <v>301</v>
      </c>
      <c r="E6" s="20">
        <f>ROW()-5</f>
        <v>1</v>
      </c>
      <c r="F6" s="12" t="s">
        <v>302</v>
      </c>
      <c r="G6" s="14" t="s">
        <v>11</v>
      </c>
      <c r="H6" s="9" t="s">
        <v>375</v>
      </c>
      <c r="I6" s="41" t="s">
        <v>11</v>
      </c>
      <c r="J6" s="41" t="s">
        <v>11</v>
      </c>
      <c r="K6" s="41" t="s">
        <v>11</v>
      </c>
      <c r="L6" s="41" t="s">
        <v>11</v>
      </c>
      <c r="M6" s="41" t="s">
        <v>11</v>
      </c>
      <c r="N6" s="41" t="s">
        <v>11</v>
      </c>
      <c r="O6" s="75"/>
      <c r="P6" s="68"/>
      <c r="Q6" s="68"/>
      <c r="R6" s="5" t="s">
        <v>0</v>
      </c>
    </row>
    <row r="7" spans="1:18" s="43" customFormat="1" x14ac:dyDescent="0.3">
      <c r="B7" s="21"/>
      <c r="C7" s="22"/>
      <c r="D7" s="22"/>
      <c r="E7" s="24">
        <v>2</v>
      </c>
      <c r="F7" s="25" t="s">
        <v>303</v>
      </c>
      <c r="G7" s="27" t="s">
        <v>159</v>
      </c>
      <c r="H7" s="9" t="s">
        <v>375</v>
      </c>
      <c r="I7" s="41" t="s">
        <v>11</v>
      </c>
      <c r="J7" s="41" t="s">
        <v>11</v>
      </c>
      <c r="K7" s="41" t="s">
        <v>11</v>
      </c>
      <c r="L7" s="41" t="s">
        <v>11</v>
      </c>
      <c r="M7" s="41" t="s">
        <v>11</v>
      </c>
      <c r="N7" s="41" t="s">
        <v>11</v>
      </c>
      <c r="O7" s="75"/>
      <c r="P7" s="68"/>
      <c r="Q7" s="68"/>
      <c r="R7" s="5" t="s">
        <v>0</v>
      </c>
    </row>
    <row r="8" spans="1:18" x14ac:dyDescent="0.3">
      <c r="B8" s="21"/>
      <c r="C8" s="22"/>
      <c r="D8" s="22"/>
      <c r="E8" s="20">
        <v>3</v>
      </c>
      <c r="F8" s="12" t="s">
        <v>304</v>
      </c>
      <c r="G8" s="14" t="s">
        <v>11</v>
      </c>
      <c r="H8" s="9" t="s">
        <v>375</v>
      </c>
      <c r="I8" s="41" t="s">
        <v>11</v>
      </c>
      <c r="J8" s="41" t="s">
        <v>11</v>
      </c>
      <c r="K8" s="41" t="s">
        <v>11</v>
      </c>
      <c r="L8" s="41" t="s">
        <v>11</v>
      </c>
      <c r="M8" s="41" t="s">
        <v>11</v>
      </c>
      <c r="N8" s="41" t="s">
        <v>11</v>
      </c>
      <c r="O8" s="75"/>
      <c r="P8" s="68"/>
      <c r="Q8" s="68"/>
      <c r="R8" s="5" t="s">
        <v>0</v>
      </c>
    </row>
    <row r="9" spans="1:18" ht="135" x14ac:dyDescent="0.3">
      <c r="B9" s="21"/>
      <c r="C9" s="22"/>
      <c r="D9" s="22"/>
      <c r="E9" s="20">
        <v>4</v>
      </c>
      <c r="F9" s="9" t="s">
        <v>305</v>
      </c>
      <c r="G9" s="14" t="s">
        <v>11</v>
      </c>
      <c r="H9" s="9" t="s">
        <v>375</v>
      </c>
      <c r="I9" s="10" t="s">
        <v>7</v>
      </c>
      <c r="J9" s="9" t="s">
        <v>10</v>
      </c>
      <c r="K9" s="10" t="s">
        <v>385</v>
      </c>
      <c r="L9" s="11" t="s">
        <v>371</v>
      </c>
      <c r="M9" s="11" t="s">
        <v>370</v>
      </c>
      <c r="N9" s="10" t="s">
        <v>11</v>
      </c>
      <c r="P9" s="28"/>
      <c r="Q9" s="28"/>
      <c r="R9" s="5" t="s">
        <v>0</v>
      </c>
    </row>
    <row r="10" spans="1:18" ht="45" x14ac:dyDescent="0.3">
      <c r="B10" s="23"/>
      <c r="C10" s="22"/>
      <c r="D10" s="22"/>
      <c r="E10" s="20">
        <v>5</v>
      </c>
      <c r="F10" s="9" t="s">
        <v>306</v>
      </c>
      <c r="G10" s="14" t="s">
        <v>11</v>
      </c>
      <c r="H10" s="9" t="s">
        <v>375</v>
      </c>
      <c r="I10" s="10" t="s">
        <v>7</v>
      </c>
      <c r="J10" s="9" t="s">
        <v>10</v>
      </c>
      <c r="K10" s="10" t="s">
        <v>384</v>
      </c>
      <c r="L10" s="11" t="s">
        <v>372</v>
      </c>
      <c r="M10" s="11" t="s">
        <v>308</v>
      </c>
      <c r="N10" s="10" t="s">
        <v>11</v>
      </c>
      <c r="P10" s="28"/>
      <c r="Q10" s="28"/>
      <c r="R10" s="5" t="s">
        <v>0</v>
      </c>
    </row>
    <row r="11" spans="1:18" x14ac:dyDescent="0.3">
      <c r="B11" s="23"/>
      <c r="C11" s="22"/>
      <c r="D11" s="22"/>
      <c r="E11" s="20">
        <v>6</v>
      </c>
      <c r="F11" s="9" t="s">
        <v>307</v>
      </c>
      <c r="G11" s="14" t="s">
        <v>11</v>
      </c>
      <c r="H11" s="9" t="s">
        <v>12</v>
      </c>
      <c r="I11" s="41" t="s">
        <v>11</v>
      </c>
      <c r="J11" s="41" t="s">
        <v>11</v>
      </c>
      <c r="K11" s="41" t="s">
        <v>11</v>
      </c>
      <c r="L11" s="41" t="s">
        <v>11</v>
      </c>
      <c r="M11" s="41" t="s">
        <v>11</v>
      </c>
      <c r="N11" s="41" t="s">
        <v>11</v>
      </c>
      <c r="O11" s="75"/>
      <c r="P11" s="68"/>
      <c r="Q11" s="68"/>
      <c r="R11" s="5" t="s">
        <v>0</v>
      </c>
    </row>
    <row r="12" spans="1:18" x14ac:dyDescent="0.3">
      <c r="A12" s="2" t="s">
        <v>0</v>
      </c>
      <c r="B12" s="2" t="s">
        <v>0</v>
      </c>
      <c r="C12" s="2" t="s">
        <v>0</v>
      </c>
      <c r="D12" s="2" t="s">
        <v>0</v>
      </c>
      <c r="E12" s="5" t="s">
        <v>0</v>
      </c>
      <c r="F12" s="5" t="s">
        <v>0</v>
      </c>
      <c r="G12" s="6" t="s">
        <v>0</v>
      </c>
      <c r="H12" s="5" t="s">
        <v>0</v>
      </c>
      <c r="I12" s="5" t="s">
        <v>0</v>
      </c>
      <c r="J12" s="5" t="s">
        <v>0</v>
      </c>
      <c r="K12" s="5" t="s">
        <v>0</v>
      </c>
      <c r="L12" s="5" t="s">
        <v>0</v>
      </c>
      <c r="M12" s="5" t="s">
        <v>0</v>
      </c>
      <c r="N12" s="5" t="s">
        <v>0</v>
      </c>
      <c r="O12" s="5" t="s">
        <v>0</v>
      </c>
      <c r="P12" s="5" t="s">
        <v>0</v>
      </c>
      <c r="Q12" s="5" t="s">
        <v>0</v>
      </c>
      <c r="R12" s="5" t="s">
        <v>0</v>
      </c>
    </row>
  </sheetData>
  <mergeCells count="4">
    <mergeCell ref="E5:F5"/>
    <mergeCell ref="P4:P5"/>
    <mergeCell ref="Q4:Q5"/>
    <mergeCell ref="L4:N4"/>
  </mergeCells>
  <phoneticPr fontId="2"/>
  <dataValidations count="1">
    <dataValidation type="list" allowBlank="1" showInputMessage="1" showErrorMessage="1" sqref="J9:J10" xr:uid="{E52A3D25-2CDE-4F15-9E9B-7559953A34B4}">
      <formula1>"日次,月次,年次,随時"</formula1>
    </dataValidation>
  </dataValidations>
  <pageMargins left="0.23622047244094491" right="0.23622047244094491" top="0.74803149606299213" bottom="0.74803149606299213" header="0.31496062992125984" footer="0.31496062992125984"/>
  <pageSetup paperSize="8" scale="58" fitToHeight="0" orientation="landscape" r:id="rId1"/>
  <headerFooter>
    <oddHeader>&amp;L&amp;F&amp;C&amp;A</oddHeader>
    <oddFooter>&amp;C&amp;P / &amp;N ページ&amp;R電力広域的運営推進機関</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64A36-876E-432A-9E16-696911D9FBDC}">
  <dimension ref="A1:R25"/>
  <sheetViews>
    <sheetView showGridLines="0" view="pageBreakPreview" zoomScale="85" zoomScaleNormal="85" zoomScaleSheetLayoutView="85" workbookViewId="0"/>
  </sheetViews>
  <sheetFormatPr defaultRowHeight="15" x14ac:dyDescent="0.3"/>
  <cols>
    <col min="1" max="1" width="2.81640625" customWidth="1"/>
    <col min="2" max="2" width="8.81640625" customWidth="1"/>
    <col min="3" max="3" width="18.6328125" style="1" customWidth="1"/>
    <col min="4" max="4" width="19.08984375" style="1" customWidth="1"/>
    <col min="5" max="5" width="5.6328125" customWidth="1"/>
    <col min="6" max="6" width="26"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2" customWidth="1"/>
  </cols>
  <sheetData>
    <row r="1" spans="2:18" x14ac:dyDescent="0.3">
      <c r="R1" s="31" t="s">
        <v>0</v>
      </c>
    </row>
    <row r="2" spans="2:18" ht="18.600000000000001" x14ac:dyDescent="0.3">
      <c r="B2" s="4" t="s">
        <v>395</v>
      </c>
      <c r="E2" s="4"/>
      <c r="P2" t="s">
        <v>316</v>
      </c>
      <c r="R2" s="31" t="s">
        <v>0</v>
      </c>
    </row>
    <row r="3" spans="2:18" ht="18.600000000000001" x14ac:dyDescent="0.3">
      <c r="B3" s="4" t="s">
        <v>146</v>
      </c>
      <c r="E3" s="4"/>
      <c r="R3" s="31" t="s">
        <v>0</v>
      </c>
    </row>
    <row r="4" spans="2:18" ht="15" customHeight="1" x14ac:dyDescent="0.3">
      <c r="K4" s="35"/>
      <c r="L4" s="91" t="s">
        <v>327</v>
      </c>
      <c r="M4" s="91"/>
      <c r="N4" s="91"/>
      <c r="P4" s="86" t="s">
        <v>317</v>
      </c>
      <c r="Q4" s="86" t="s">
        <v>318</v>
      </c>
      <c r="R4" s="31" t="s">
        <v>0</v>
      </c>
    </row>
    <row r="5" spans="2:18" ht="31.5" customHeight="1" x14ac:dyDescent="0.3">
      <c r="B5" s="29" t="s">
        <v>4</v>
      </c>
      <c r="C5" s="30" t="s">
        <v>2</v>
      </c>
      <c r="D5" s="7" t="s">
        <v>3</v>
      </c>
      <c r="E5" s="84" t="s">
        <v>1</v>
      </c>
      <c r="F5" s="85"/>
      <c r="G5" s="30" t="s">
        <v>8</v>
      </c>
      <c r="H5" s="7" t="s">
        <v>5</v>
      </c>
      <c r="I5" s="8" t="s">
        <v>9</v>
      </c>
      <c r="J5" s="7" t="s">
        <v>6</v>
      </c>
      <c r="K5" s="36" t="s">
        <v>133</v>
      </c>
      <c r="L5" s="36" t="s">
        <v>128</v>
      </c>
      <c r="M5" s="36" t="s">
        <v>129</v>
      </c>
      <c r="N5" s="36" t="s">
        <v>132</v>
      </c>
      <c r="P5" s="87"/>
      <c r="Q5" s="87"/>
      <c r="R5" s="31" t="s">
        <v>0</v>
      </c>
    </row>
    <row r="6" spans="2:18" ht="31.5" customHeight="1" x14ac:dyDescent="0.3">
      <c r="B6" s="17" t="s">
        <v>215</v>
      </c>
      <c r="C6" s="18" t="s">
        <v>32</v>
      </c>
      <c r="D6" s="19" t="s">
        <v>33</v>
      </c>
      <c r="E6" s="59">
        <f>ROW()-5</f>
        <v>1</v>
      </c>
      <c r="F6" s="9" t="s">
        <v>34</v>
      </c>
      <c r="G6" s="10" t="s">
        <v>11</v>
      </c>
      <c r="H6" s="9" t="s">
        <v>26</v>
      </c>
      <c r="I6" s="41" t="s">
        <v>11</v>
      </c>
      <c r="J6" s="40"/>
      <c r="K6" s="41" t="s">
        <v>11</v>
      </c>
      <c r="L6" s="41" t="s">
        <v>11</v>
      </c>
      <c r="M6" s="41" t="s">
        <v>11</v>
      </c>
      <c r="N6" s="41" t="s">
        <v>11</v>
      </c>
      <c r="O6" s="75"/>
      <c r="P6" s="68"/>
      <c r="Q6" s="68"/>
      <c r="R6" s="31" t="s">
        <v>0</v>
      </c>
    </row>
    <row r="7" spans="2:18" ht="31.5" customHeight="1" x14ac:dyDescent="0.3">
      <c r="B7" s="21"/>
      <c r="C7" s="22"/>
      <c r="D7" s="22"/>
      <c r="E7" s="59">
        <f t="shared" ref="E7:E24" si="0">ROW()-5</f>
        <v>2</v>
      </c>
      <c r="F7" s="9" t="s">
        <v>35</v>
      </c>
      <c r="G7" s="10" t="s">
        <v>11</v>
      </c>
      <c r="H7" s="9" t="s">
        <v>52</v>
      </c>
      <c r="I7" s="41" t="s">
        <v>11</v>
      </c>
      <c r="J7" s="40"/>
      <c r="K7" s="41" t="s">
        <v>11</v>
      </c>
      <c r="L7" s="41" t="s">
        <v>11</v>
      </c>
      <c r="M7" s="41" t="s">
        <v>11</v>
      </c>
      <c r="N7" s="41" t="s">
        <v>11</v>
      </c>
      <c r="O7" s="75"/>
      <c r="P7" s="68"/>
      <c r="Q7" s="68"/>
      <c r="R7" s="31" t="s">
        <v>0</v>
      </c>
    </row>
    <row r="8" spans="2:18" ht="31.5" customHeight="1" x14ac:dyDescent="0.3">
      <c r="B8" s="21"/>
      <c r="C8" s="22"/>
      <c r="D8" s="22"/>
      <c r="E8" s="59">
        <f t="shared" si="0"/>
        <v>3</v>
      </c>
      <c r="F8" s="9" t="s">
        <v>36</v>
      </c>
      <c r="G8" s="10" t="s">
        <v>11</v>
      </c>
      <c r="H8" s="9" t="s">
        <v>52</v>
      </c>
      <c r="I8" s="41" t="s">
        <v>11</v>
      </c>
      <c r="J8" s="40"/>
      <c r="K8" s="41" t="s">
        <v>11</v>
      </c>
      <c r="L8" s="41" t="s">
        <v>11</v>
      </c>
      <c r="M8" s="41" t="s">
        <v>11</v>
      </c>
      <c r="N8" s="41" t="s">
        <v>11</v>
      </c>
      <c r="O8" s="75"/>
      <c r="P8" s="68"/>
      <c r="Q8" s="68"/>
      <c r="R8" s="31" t="s">
        <v>0</v>
      </c>
    </row>
    <row r="9" spans="2:18" ht="31.5" customHeight="1" x14ac:dyDescent="0.3">
      <c r="B9" s="21"/>
      <c r="C9" s="22"/>
      <c r="D9" s="22"/>
      <c r="E9" s="59">
        <f t="shared" si="0"/>
        <v>4</v>
      </c>
      <c r="F9" s="9" t="s">
        <v>37</v>
      </c>
      <c r="G9" s="10" t="s">
        <v>11</v>
      </c>
      <c r="H9" s="9" t="s">
        <v>26</v>
      </c>
      <c r="I9" s="41" t="s">
        <v>11</v>
      </c>
      <c r="J9" s="40"/>
      <c r="K9" s="41" t="s">
        <v>11</v>
      </c>
      <c r="L9" s="41" t="s">
        <v>11</v>
      </c>
      <c r="M9" s="41" t="s">
        <v>11</v>
      </c>
      <c r="N9" s="41" t="s">
        <v>11</v>
      </c>
      <c r="O9" s="75"/>
      <c r="P9" s="68"/>
      <c r="Q9" s="68"/>
      <c r="R9" s="31" t="s">
        <v>0</v>
      </c>
    </row>
    <row r="10" spans="2:18" ht="31.5" customHeight="1" x14ac:dyDescent="0.3">
      <c r="B10" s="23"/>
      <c r="C10" s="22"/>
      <c r="D10" s="22"/>
      <c r="E10" s="59">
        <f t="shared" si="0"/>
        <v>5</v>
      </c>
      <c r="F10" s="9" t="s">
        <v>38</v>
      </c>
      <c r="G10" s="10" t="s">
        <v>11</v>
      </c>
      <c r="H10" s="9" t="s">
        <v>26</v>
      </c>
      <c r="I10" s="41" t="s">
        <v>11</v>
      </c>
      <c r="J10" s="40"/>
      <c r="K10" s="41" t="s">
        <v>11</v>
      </c>
      <c r="L10" s="41" t="s">
        <v>11</v>
      </c>
      <c r="M10" s="41" t="s">
        <v>11</v>
      </c>
      <c r="N10" s="41" t="s">
        <v>11</v>
      </c>
      <c r="O10" s="75"/>
      <c r="P10" s="68"/>
      <c r="Q10" s="68"/>
      <c r="R10" s="31" t="s">
        <v>0</v>
      </c>
    </row>
    <row r="11" spans="2:18" ht="31.5" customHeight="1" x14ac:dyDescent="0.3">
      <c r="B11" s="23"/>
      <c r="C11" s="22"/>
      <c r="D11" s="22"/>
      <c r="E11" s="59">
        <f t="shared" si="0"/>
        <v>6</v>
      </c>
      <c r="F11" s="9" t="s">
        <v>39</v>
      </c>
      <c r="G11" s="10" t="s">
        <v>11</v>
      </c>
      <c r="H11" s="9" t="s">
        <v>52</v>
      </c>
      <c r="I11" s="41" t="s">
        <v>11</v>
      </c>
      <c r="J11" s="40"/>
      <c r="K11" s="41" t="s">
        <v>11</v>
      </c>
      <c r="L11" s="41" t="s">
        <v>11</v>
      </c>
      <c r="M11" s="41" t="s">
        <v>11</v>
      </c>
      <c r="N11" s="41" t="s">
        <v>11</v>
      </c>
      <c r="O11" s="75"/>
      <c r="P11" s="68"/>
      <c r="Q11" s="68"/>
      <c r="R11" s="31" t="s">
        <v>0</v>
      </c>
    </row>
    <row r="12" spans="2:18" ht="31.5" customHeight="1" x14ac:dyDescent="0.3">
      <c r="B12" s="23"/>
      <c r="C12" s="22"/>
      <c r="D12" s="22"/>
      <c r="E12" s="59">
        <f t="shared" si="0"/>
        <v>7</v>
      </c>
      <c r="F12" s="9" t="s">
        <v>40</v>
      </c>
      <c r="G12" s="10" t="s">
        <v>11</v>
      </c>
      <c r="H12" s="9" t="s">
        <v>52</v>
      </c>
      <c r="I12" s="41" t="s">
        <v>11</v>
      </c>
      <c r="J12" s="40"/>
      <c r="K12" s="41" t="s">
        <v>11</v>
      </c>
      <c r="L12" s="41" t="s">
        <v>11</v>
      </c>
      <c r="M12" s="41" t="s">
        <v>11</v>
      </c>
      <c r="N12" s="41" t="s">
        <v>11</v>
      </c>
      <c r="O12" s="75"/>
      <c r="P12" s="68"/>
      <c r="Q12" s="68"/>
      <c r="R12" s="31" t="s">
        <v>0</v>
      </c>
    </row>
    <row r="13" spans="2:18" ht="31.5" customHeight="1" x14ac:dyDescent="0.3">
      <c r="B13" s="23"/>
      <c r="C13" s="22"/>
      <c r="D13" s="22"/>
      <c r="E13" s="59">
        <f t="shared" si="0"/>
        <v>8</v>
      </c>
      <c r="F13" s="9" t="s">
        <v>41</v>
      </c>
      <c r="G13" s="10" t="s">
        <v>11</v>
      </c>
      <c r="H13" s="9" t="s">
        <v>26</v>
      </c>
      <c r="I13" s="41" t="s">
        <v>11</v>
      </c>
      <c r="J13" s="40"/>
      <c r="K13" s="41" t="s">
        <v>11</v>
      </c>
      <c r="L13" s="41" t="s">
        <v>11</v>
      </c>
      <c r="M13" s="41" t="s">
        <v>11</v>
      </c>
      <c r="N13" s="41" t="s">
        <v>11</v>
      </c>
      <c r="O13" s="75"/>
      <c r="P13" s="68"/>
      <c r="Q13" s="68"/>
      <c r="R13" s="31" t="s">
        <v>0</v>
      </c>
    </row>
    <row r="14" spans="2:18" ht="31.5" customHeight="1" x14ac:dyDescent="0.3">
      <c r="B14" s="23"/>
      <c r="C14" s="22"/>
      <c r="D14" s="22"/>
      <c r="E14" s="59">
        <f t="shared" si="0"/>
        <v>9</v>
      </c>
      <c r="F14" s="9" t="s">
        <v>42</v>
      </c>
      <c r="G14" s="10" t="s">
        <v>11</v>
      </c>
      <c r="H14" s="9" t="s">
        <v>26</v>
      </c>
      <c r="I14" s="41" t="s">
        <v>11</v>
      </c>
      <c r="J14" s="40"/>
      <c r="K14" s="40" t="s">
        <v>397</v>
      </c>
      <c r="L14" s="41" t="s">
        <v>11</v>
      </c>
      <c r="M14" s="41" t="s">
        <v>11</v>
      </c>
      <c r="N14" s="41" t="s">
        <v>11</v>
      </c>
      <c r="O14" s="75"/>
      <c r="P14" s="68"/>
      <c r="Q14" s="68"/>
      <c r="R14" s="31" t="s">
        <v>0</v>
      </c>
    </row>
    <row r="15" spans="2:18" ht="31.5" customHeight="1" x14ac:dyDescent="0.3">
      <c r="B15" s="23"/>
      <c r="C15" s="22"/>
      <c r="D15" s="22"/>
      <c r="E15" s="59">
        <f t="shared" si="0"/>
        <v>10</v>
      </c>
      <c r="F15" s="9" t="s">
        <v>44</v>
      </c>
      <c r="G15" s="10" t="s">
        <v>11</v>
      </c>
      <c r="H15" s="9" t="s">
        <v>26</v>
      </c>
      <c r="I15" s="41" t="s">
        <v>11</v>
      </c>
      <c r="J15" s="40"/>
      <c r="K15" s="41" t="s">
        <v>11</v>
      </c>
      <c r="L15" s="41" t="s">
        <v>11</v>
      </c>
      <c r="M15" s="41" t="s">
        <v>11</v>
      </c>
      <c r="N15" s="41" t="s">
        <v>11</v>
      </c>
      <c r="O15" s="75"/>
      <c r="P15" s="68"/>
      <c r="Q15" s="68"/>
      <c r="R15" s="31" t="s">
        <v>0</v>
      </c>
    </row>
    <row r="16" spans="2:18" ht="31.5" customHeight="1" x14ac:dyDescent="0.3">
      <c r="B16" s="23"/>
      <c r="C16" s="22"/>
      <c r="D16" s="22"/>
      <c r="E16" s="59">
        <f t="shared" si="0"/>
        <v>11</v>
      </c>
      <c r="F16" s="9" t="s">
        <v>43</v>
      </c>
      <c r="G16" s="10" t="s">
        <v>11</v>
      </c>
      <c r="H16" s="9" t="s">
        <v>52</v>
      </c>
      <c r="I16" s="41" t="s">
        <v>11</v>
      </c>
      <c r="J16" s="40"/>
      <c r="K16" s="41" t="s">
        <v>11</v>
      </c>
      <c r="L16" s="41" t="s">
        <v>11</v>
      </c>
      <c r="M16" s="41" t="s">
        <v>11</v>
      </c>
      <c r="N16" s="41" t="s">
        <v>11</v>
      </c>
      <c r="O16" s="75"/>
      <c r="P16" s="68"/>
      <c r="Q16" s="68"/>
      <c r="R16" s="31" t="s">
        <v>0</v>
      </c>
    </row>
    <row r="17" spans="1:18" ht="31.5" customHeight="1" x14ac:dyDescent="0.3">
      <c r="B17" s="23"/>
      <c r="C17" s="22"/>
      <c r="D17" s="22"/>
      <c r="E17" s="59">
        <f t="shared" si="0"/>
        <v>12</v>
      </c>
      <c r="F17" s="9" t="s">
        <v>45</v>
      </c>
      <c r="G17" s="10" t="s">
        <v>11</v>
      </c>
      <c r="H17" s="9" t="s">
        <v>52</v>
      </c>
      <c r="I17" s="41" t="s">
        <v>11</v>
      </c>
      <c r="J17" s="40"/>
      <c r="K17" s="41" t="s">
        <v>11</v>
      </c>
      <c r="L17" s="41" t="s">
        <v>11</v>
      </c>
      <c r="M17" s="41" t="s">
        <v>11</v>
      </c>
      <c r="N17" s="41" t="s">
        <v>11</v>
      </c>
      <c r="O17" s="75"/>
      <c r="P17" s="68"/>
      <c r="Q17" s="68"/>
      <c r="R17" s="31" t="s">
        <v>0</v>
      </c>
    </row>
    <row r="18" spans="1:18" ht="31.5" customHeight="1" x14ac:dyDescent="0.3">
      <c r="B18" s="23"/>
      <c r="C18" s="22"/>
      <c r="D18" s="22"/>
      <c r="E18" s="59">
        <f t="shared" si="0"/>
        <v>13</v>
      </c>
      <c r="F18" s="9" t="s">
        <v>46</v>
      </c>
      <c r="G18" s="10" t="s">
        <v>11</v>
      </c>
      <c r="H18" s="9" t="s">
        <v>26</v>
      </c>
      <c r="I18" s="41" t="s">
        <v>11</v>
      </c>
      <c r="J18" s="40"/>
      <c r="K18" s="41" t="s">
        <v>11</v>
      </c>
      <c r="L18" s="41" t="s">
        <v>11</v>
      </c>
      <c r="M18" s="41" t="s">
        <v>11</v>
      </c>
      <c r="N18" s="41" t="s">
        <v>11</v>
      </c>
      <c r="O18" s="75"/>
      <c r="P18" s="68"/>
      <c r="Q18" s="68"/>
      <c r="R18" s="31" t="s">
        <v>0</v>
      </c>
    </row>
    <row r="19" spans="1:18" ht="31.5" customHeight="1" x14ac:dyDescent="0.3">
      <c r="B19" s="23"/>
      <c r="C19" s="22"/>
      <c r="D19" s="22"/>
      <c r="E19" s="59">
        <f t="shared" si="0"/>
        <v>14</v>
      </c>
      <c r="F19" s="9" t="s">
        <v>47</v>
      </c>
      <c r="G19" s="10" t="s">
        <v>11</v>
      </c>
      <c r="H19" s="9" t="s">
        <v>54</v>
      </c>
      <c r="I19" s="41" t="s">
        <v>11</v>
      </c>
      <c r="J19" s="40"/>
      <c r="K19" s="41" t="s">
        <v>11</v>
      </c>
      <c r="L19" s="41" t="s">
        <v>11</v>
      </c>
      <c r="M19" s="41" t="s">
        <v>11</v>
      </c>
      <c r="N19" s="41" t="s">
        <v>11</v>
      </c>
      <c r="O19" s="75"/>
      <c r="P19" s="68"/>
      <c r="Q19" s="68"/>
      <c r="R19" s="31" t="s">
        <v>0</v>
      </c>
    </row>
    <row r="20" spans="1:18" ht="31.5" customHeight="1" x14ac:dyDescent="0.3">
      <c r="B20" s="23"/>
      <c r="C20" s="22"/>
      <c r="D20" s="22"/>
      <c r="E20" s="59">
        <f t="shared" si="0"/>
        <v>15</v>
      </c>
      <c r="F20" s="9" t="s">
        <v>48</v>
      </c>
      <c r="G20" s="10" t="s">
        <v>11</v>
      </c>
      <c r="H20" s="9" t="s">
        <v>373</v>
      </c>
      <c r="I20" s="41" t="s">
        <v>11</v>
      </c>
      <c r="J20" s="40"/>
      <c r="K20" s="41" t="s">
        <v>11</v>
      </c>
      <c r="L20" s="41" t="s">
        <v>11</v>
      </c>
      <c r="M20" s="41" t="s">
        <v>11</v>
      </c>
      <c r="N20" s="41" t="s">
        <v>11</v>
      </c>
      <c r="O20" s="75"/>
      <c r="P20" s="68"/>
      <c r="Q20" s="68"/>
      <c r="R20" s="31" t="s">
        <v>0</v>
      </c>
    </row>
    <row r="21" spans="1:18" ht="31.5" customHeight="1" x14ac:dyDescent="0.3">
      <c r="B21" s="23"/>
      <c r="C21" s="22"/>
      <c r="D21" s="22"/>
      <c r="E21" s="59">
        <f t="shared" si="0"/>
        <v>16</v>
      </c>
      <c r="F21" s="9" t="s">
        <v>49</v>
      </c>
      <c r="G21" s="10" t="s">
        <v>11</v>
      </c>
      <c r="H21" s="9" t="s">
        <v>373</v>
      </c>
      <c r="I21" s="41" t="s">
        <v>11</v>
      </c>
      <c r="J21" s="40"/>
      <c r="K21" s="41" t="s">
        <v>11</v>
      </c>
      <c r="L21" s="41" t="s">
        <v>11</v>
      </c>
      <c r="M21" s="41" t="s">
        <v>11</v>
      </c>
      <c r="N21" s="41" t="s">
        <v>11</v>
      </c>
      <c r="O21" s="75"/>
      <c r="P21" s="68"/>
      <c r="Q21" s="68"/>
      <c r="R21" s="31" t="s">
        <v>0</v>
      </c>
    </row>
    <row r="22" spans="1:18" ht="31.5" customHeight="1" x14ac:dyDescent="0.3">
      <c r="B22" s="23"/>
      <c r="C22" s="22"/>
      <c r="D22" s="22"/>
      <c r="E22" s="59">
        <f t="shared" si="0"/>
        <v>17</v>
      </c>
      <c r="F22" s="9" t="s">
        <v>50</v>
      </c>
      <c r="G22" s="10" t="s">
        <v>11</v>
      </c>
      <c r="H22" s="9" t="s">
        <v>26</v>
      </c>
      <c r="I22" s="41" t="s">
        <v>11</v>
      </c>
      <c r="J22" s="40"/>
      <c r="K22" s="41" t="s">
        <v>11</v>
      </c>
      <c r="L22" s="41" t="s">
        <v>11</v>
      </c>
      <c r="M22" s="41" t="s">
        <v>11</v>
      </c>
      <c r="N22" s="41" t="s">
        <v>11</v>
      </c>
      <c r="O22" s="75"/>
      <c r="P22" s="68"/>
      <c r="Q22" s="68"/>
      <c r="R22" s="31" t="s">
        <v>0</v>
      </c>
    </row>
    <row r="23" spans="1:18" ht="31.5" customHeight="1" x14ac:dyDescent="0.3">
      <c r="B23" s="23"/>
      <c r="C23" s="22"/>
      <c r="D23" s="22"/>
      <c r="E23" s="59">
        <f t="shared" si="0"/>
        <v>18</v>
      </c>
      <c r="F23" s="9" t="s">
        <v>51</v>
      </c>
      <c r="G23" s="10" t="s">
        <v>11</v>
      </c>
      <c r="H23" s="9" t="s">
        <v>373</v>
      </c>
      <c r="I23" s="41" t="s">
        <v>11</v>
      </c>
      <c r="J23" s="40"/>
      <c r="K23" s="41" t="s">
        <v>11</v>
      </c>
      <c r="L23" s="41" t="s">
        <v>11</v>
      </c>
      <c r="M23" s="41" t="s">
        <v>11</v>
      </c>
      <c r="N23" s="41" t="s">
        <v>11</v>
      </c>
      <c r="O23" s="75"/>
      <c r="P23" s="68"/>
      <c r="Q23" s="68"/>
      <c r="R23" s="31" t="s">
        <v>0</v>
      </c>
    </row>
    <row r="24" spans="1:18" ht="31.5" customHeight="1" x14ac:dyDescent="0.3">
      <c r="B24" s="23"/>
      <c r="C24" s="22"/>
      <c r="D24" s="22"/>
      <c r="E24" s="59">
        <f t="shared" si="0"/>
        <v>19</v>
      </c>
      <c r="F24" s="9" t="s">
        <v>203</v>
      </c>
      <c r="G24" s="10" t="s">
        <v>11</v>
      </c>
      <c r="H24" s="9" t="s">
        <v>26</v>
      </c>
      <c r="I24" s="41" t="s">
        <v>11</v>
      </c>
      <c r="J24" s="40"/>
      <c r="K24" s="41" t="s">
        <v>11</v>
      </c>
      <c r="L24" s="41" t="s">
        <v>11</v>
      </c>
      <c r="M24" s="41" t="s">
        <v>11</v>
      </c>
      <c r="N24" s="41" t="s">
        <v>11</v>
      </c>
      <c r="O24" s="75"/>
      <c r="P24" s="68"/>
      <c r="Q24" s="68"/>
      <c r="R24" s="31" t="s">
        <v>0</v>
      </c>
    </row>
    <row r="25" spans="1:18" x14ac:dyDescent="0.3">
      <c r="A25" s="2" t="s">
        <v>0</v>
      </c>
      <c r="B25" s="2" t="s">
        <v>0</v>
      </c>
      <c r="C25" s="2" t="s">
        <v>0</v>
      </c>
      <c r="D25" s="2" t="s">
        <v>0</v>
      </c>
      <c r="E25" s="5" t="s">
        <v>0</v>
      </c>
      <c r="F25" s="5" t="s">
        <v>0</v>
      </c>
      <c r="G25" s="6" t="s">
        <v>0</v>
      </c>
      <c r="H25" s="5" t="s">
        <v>0</v>
      </c>
      <c r="I25" s="5" t="s">
        <v>0</v>
      </c>
      <c r="J25" s="5" t="s">
        <v>0</v>
      </c>
      <c r="K25" s="5" t="s">
        <v>0</v>
      </c>
      <c r="L25" s="5" t="s">
        <v>0</v>
      </c>
      <c r="M25" s="5" t="s">
        <v>0</v>
      </c>
      <c r="N25" s="31" t="s">
        <v>0</v>
      </c>
      <c r="O25" s="31" t="s">
        <v>0</v>
      </c>
      <c r="P25" s="31" t="s">
        <v>0</v>
      </c>
      <c r="Q25" s="31" t="s">
        <v>0</v>
      </c>
      <c r="R25" s="31" t="s">
        <v>0</v>
      </c>
    </row>
  </sheetData>
  <mergeCells count="4">
    <mergeCell ref="E5:F5"/>
    <mergeCell ref="P4:P5"/>
    <mergeCell ref="Q4:Q5"/>
    <mergeCell ref="L4:N4"/>
  </mergeCells>
  <phoneticPr fontId="2"/>
  <dataValidations disablePrompts="1" count="1">
    <dataValidation type="list" allowBlank="1" showInputMessage="1" showErrorMessage="1" sqref="J6:J24" xr:uid="{532415E3-0ED2-4421-A9A3-7CA1719C5B3B}">
      <formula1>"日次,月次,年次,随時"</formula1>
    </dataValidation>
  </dataValidations>
  <pageMargins left="0.23622047244094491" right="0.23622047244094491" top="0.74803149606299213" bottom="0.74803149606299213" header="0.31496062992125984" footer="0.31496062992125984"/>
  <pageSetup paperSize="8" scale="58" fitToHeight="0" orientation="landscape" r:id="rId1"/>
  <headerFooter>
    <oddHeader>&amp;L&amp;F&amp;C&amp;A</oddHeader>
    <oddFooter>&amp;C&amp;P / &amp;N ページ&amp;R電力広域的運営推進機関</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07614-A34E-4E96-BA26-26019782776D}">
  <dimension ref="A1:R14"/>
  <sheetViews>
    <sheetView showGridLines="0" view="pageBreakPreview" zoomScale="70" zoomScaleNormal="64" zoomScaleSheetLayoutView="70" workbookViewId="0">
      <pane ySplit="5" topLeftCell="A6" activePane="bottomLeft" state="frozen"/>
      <selection pane="bottomLeft"/>
    </sheetView>
  </sheetViews>
  <sheetFormatPr defaultRowHeight="15" x14ac:dyDescent="0.3"/>
  <cols>
    <col min="1" max="1" width="2.81640625" customWidth="1"/>
    <col min="2" max="2" width="8.81640625" customWidth="1"/>
    <col min="3" max="3" width="18.6328125" style="1" customWidth="1"/>
    <col min="4" max="4" width="19.08984375" style="1" customWidth="1"/>
    <col min="5" max="5" width="5.6328125" customWidth="1"/>
    <col min="6" max="6" width="26"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1:18" x14ac:dyDescent="0.3">
      <c r="R1" s="5" t="s">
        <v>0</v>
      </c>
    </row>
    <row r="2" spans="1:18" ht="18.600000000000001" x14ac:dyDescent="0.3">
      <c r="B2" s="4" t="s">
        <v>395</v>
      </c>
      <c r="E2" s="4"/>
      <c r="P2" t="s">
        <v>316</v>
      </c>
      <c r="R2" s="5" t="s">
        <v>0</v>
      </c>
    </row>
    <row r="3" spans="1:18" ht="18.600000000000001" x14ac:dyDescent="0.3">
      <c r="B3" s="4" t="s">
        <v>145</v>
      </c>
      <c r="E3" s="4"/>
      <c r="R3" s="5" t="s">
        <v>0</v>
      </c>
    </row>
    <row r="4" spans="1:18" ht="15" customHeight="1" x14ac:dyDescent="0.3">
      <c r="K4" s="35"/>
      <c r="L4" s="91" t="s">
        <v>327</v>
      </c>
      <c r="M4" s="91"/>
      <c r="N4" s="91"/>
      <c r="P4" s="86" t="s">
        <v>317</v>
      </c>
      <c r="Q4" s="86" t="s">
        <v>318</v>
      </c>
      <c r="R4" s="5" t="s">
        <v>0</v>
      </c>
    </row>
    <row r="5" spans="1:18" ht="31.5" customHeight="1" x14ac:dyDescent="0.3">
      <c r="B5" s="29" t="s">
        <v>4</v>
      </c>
      <c r="C5" s="30" t="s">
        <v>2</v>
      </c>
      <c r="D5" s="7" t="s">
        <v>3</v>
      </c>
      <c r="E5" s="84" t="s">
        <v>1</v>
      </c>
      <c r="F5" s="85"/>
      <c r="G5" s="30" t="s">
        <v>8</v>
      </c>
      <c r="H5" s="7" t="s">
        <v>5</v>
      </c>
      <c r="I5" s="8" t="s">
        <v>9</v>
      </c>
      <c r="J5" s="7" t="s">
        <v>6</v>
      </c>
      <c r="K5" s="36" t="s">
        <v>133</v>
      </c>
      <c r="L5" s="34" t="s">
        <v>128</v>
      </c>
      <c r="M5" s="34" t="s">
        <v>129</v>
      </c>
      <c r="N5" s="34" t="s">
        <v>132</v>
      </c>
      <c r="P5" s="87"/>
      <c r="Q5" s="87"/>
      <c r="R5" s="5" t="s">
        <v>0</v>
      </c>
    </row>
    <row r="6" spans="1:18" ht="60" x14ac:dyDescent="0.3">
      <c r="B6" s="17" t="s">
        <v>216</v>
      </c>
      <c r="C6" s="18" t="s">
        <v>55</v>
      </c>
      <c r="D6" s="19" t="s">
        <v>33</v>
      </c>
      <c r="E6" s="20">
        <f>ROW()-5</f>
        <v>1</v>
      </c>
      <c r="F6" s="12" t="s">
        <v>56</v>
      </c>
      <c r="G6" s="14" t="s">
        <v>11</v>
      </c>
      <c r="H6" s="9" t="s">
        <v>26</v>
      </c>
      <c r="I6" s="41" t="s">
        <v>11</v>
      </c>
      <c r="J6" s="40"/>
      <c r="K6" s="40" t="s">
        <v>131</v>
      </c>
      <c r="L6" s="41" t="s">
        <v>11</v>
      </c>
      <c r="M6" s="41" t="s">
        <v>11</v>
      </c>
      <c r="N6" s="41" t="s">
        <v>11</v>
      </c>
      <c r="O6" s="75"/>
      <c r="P6" s="68"/>
      <c r="Q6" s="68"/>
      <c r="R6" s="5" t="s">
        <v>0</v>
      </c>
    </row>
    <row r="7" spans="1:18" x14ac:dyDescent="0.3">
      <c r="B7" s="21"/>
      <c r="C7" s="22"/>
      <c r="D7" s="22"/>
      <c r="E7" s="59">
        <f t="shared" ref="E7:E13" si="0">ROW()-5</f>
        <v>2</v>
      </c>
      <c r="F7" s="9" t="s">
        <v>58</v>
      </c>
      <c r="G7" s="10" t="s">
        <v>11</v>
      </c>
      <c r="H7" s="9" t="s">
        <v>373</v>
      </c>
      <c r="I7" s="41" t="s">
        <v>11</v>
      </c>
      <c r="J7" s="40"/>
      <c r="K7" s="41" t="s">
        <v>11</v>
      </c>
      <c r="L7" s="41" t="s">
        <v>11</v>
      </c>
      <c r="M7" s="41" t="s">
        <v>11</v>
      </c>
      <c r="N7" s="41" t="s">
        <v>11</v>
      </c>
      <c r="O7" s="75"/>
      <c r="P7" s="68"/>
      <c r="Q7" s="68"/>
      <c r="R7" s="5" t="s">
        <v>0</v>
      </c>
    </row>
    <row r="8" spans="1:18" x14ac:dyDescent="0.3">
      <c r="B8" s="21"/>
      <c r="C8" s="22"/>
      <c r="D8" s="22"/>
      <c r="E8" s="59">
        <f t="shared" si="0"/>
        <v>3</v>
      </c>
      <c r="F8" s="9" t="s">
        <v>57</v>
      </c>
      <c r="G8" s="10" t="s">
        <v>11</v>
      </c>
      <c r="H8" s="9" t="s">
        <v>373</v>
      </c>
      <c r="I8" s="41" t="s">
        <v>11</v>
      </c>
      <c r="J8" s="40"/>
      <c r="K8" s="41" t="s">
        <v>11</v>
      </c>
      <c r="L8" s="41" t="s">
        <v>11</v>
      </c>
      <c r="M8" s="41" t="s">
        <v>11</v>
      </c>
      <c r="N8" s="41" t="s">
        <v>11</v>
      </c>
      <c r="O8" s="75"/>
      <c r="P8" s="68"/>
      <c r="Q8" s="68"/>
      <c r="R8" s="5" t="s">
        <v>0</v>
      </c>
    </row>
    <row r="9" spans="1:18" x14ac:dyDescent="0.3">
      <c r="B9" s="21"/>
      <c r="C9" s="22"/>
      <c r="D9" s="22"/>
      <c r="E9" s="59">
        <f t="shared" si="0"/>
        <v>4</v>
      </c>
      <c r="F9" s="9" t="s">
        <v>59</v>
      </c>
      <c r="G9" s="10" t="s">
        <v>11</v>
      </c>
      <c r="H9" s="9" t="s">
        <v>64</v>
      </c>
      <c r="I9" s="41" t="s">
        <v>11</v>
      </c>
      <c r="J9" s="40"/>
      <c r="K9" s="41" t="s">
        <v>11</v>
      </c>
      <c r="L9" s="41" t="s">
        <v>11</v>
      </c>
      <c r="M9" s="41" t="s">
        <v>11</v>
      </c>
      <c r="N9" s="41" t="s">
        <v>11</v>
      </c>
      <c r="O9" s="75"/>
      <c r="P9" s="68"/>
      <c r="Q9" s="68"/>
      <c r="R9" s="5" t="s">
        <v>0</v>
      </c>
    </row>
    <row r="10" spans="1:18" x14ac:dyDescent="0.3">
      <c r="B10" s="23"/>
      <c r="C10" s="22"/>
      <c r="D10" s="22"/>
      <c r="E10" s="59">
        <f t="shared" si="0"/>
        <v>5</v>
      </c>
      <c r="F10" s="9" t="s">
        <v>60</v>
      </c>
      <c r="G10" s="10" t="s">
        <v>11</v>
      </c>
      <c r="H10" s="9" t="s">
        <v>65</v>
      </c>
      <c r="I10" s="41" t="s">
        <v>11</v>
      </c>
      <c r="J10" s="40"/>
      <c r="K10" s="41" t="s">
        <v>11</v>
      </c>
      <c r="L10" s="41" t="s">
        <v>11</v>
      </c>
      <c r="M10" s="41" t="s">
        <v>11</v>
      </c>
      <c r="N10" s="41" t="s">
        <v>11</v>
      </c>
      <c r="O10" s="75"/>
      <c r="P10" s="68"/>
      <c r="Q10" s="68"/>
      <c r="R10" s="5" t="s">
        <v>0</v>
      </c>
    </row>
    <row r="11" spans="1:18" x14ac:dyDescent="0.3">
      <c r="B11" s="23"/>
      <c r="C11" s="22"/>
      <c r="D11" s="22"/>
      <c r="E11" s="59">
        <f t="shared" si="0"/>
        <v>6</v>
      </c>
      <c r="F11" s="9" t="s">
        <v>61</v>
      </c>
      <c r="G11" s="10" t="s">
        <v>11</v>
      </c>
      <c r="H11" s="9" t="s">
        <v>373</v>
      </c>
      <c r="I11" s="41" t="s">
        <v>11</v>
      </c>
      <c r="J11" s="40"/>
      <c r="K11" s="41" t="s">
        <v>11</v>
      </c>
      <c r="L11" s="41" t="s">
        <v>11</v>
      </c>
      <c r="M11" s="41" t="s">
        <v>11</v>
      </c>
      <c r="N11" s="41" t="s">
        <v>11</v>
      </c>
      <c r="O11" s="75"/>
      <c r="P11" s="68"/>
      <c r="Q11" s="68"/>
      <c r="R11" s="5" t="s">
        <v>0</v>
      </c>
    </row>
    <row r="12" spans="1:18" x14ac:dyDescent="0.3">
      <c r="B12" s="21"/>
      <c r="C12" s="22"/>
      <c r="D12" s="22"/>
      <c r="E12" s="59">
        <f t="shared" si="0"/>
        <v>7</v>
      </c>
      <c r="F12" s="9" t="s">
        <v>62</v>
      </c>
      <c r="G12" s="10" t="s">
        <v>11</v>
      </c>
      <c r="H12" s="9" t="s">
        <v>373</v>
      </c>
      <c r="I12" s="41" t="s">
        <v>11</v>
      </c>
      <c r="J12" s="40"/>
      <c r="K12" s="41" t="s">
        <v>11</v>
      </c>
      <c r="L12" s="41" t="s">
        <v>11</v>
      </c>
      <c r="M12" s="41" t="s">
        <v>11</v>
      </c>
      <c r="N12" s="41" t="s">
        <v>11</v>
      </c>
      <c r="O12" s="75"/>
      <c r="P12" s="68"/>
      <c r="Q12" s="68"/>
      <c r="R12" s="5" t="s">
        <v>0</v>
      </c>
    </row>
    <row r="13" spans="1:18" x14ac:dyDescent="0.3">
      <c r="B13" s="23"/>
      <c r="C13" s="22"/>
      <c r="D13" s="22"/>
      <c r="E13" s="59">
        <f t="shared" si="0"/>
        <v>8</v>
      </c>
      <c r="F13" s="9" t="s">
        <v>63</v>
      </c>
      <c r="G13" s="10" t="s">
        <v>11</v>
      </c>
      <c r="H13" s="9" t="s">
        <v>26</v>
      </c>
      <c r="I13" s="41" t="s">
        <v>11</v>
      </c>
      <c r="J13" s="40"/>
      <c r="K13" s="41" t="s">
        <v>11</v>
      </c>
      <c r="L13" s="41" t="s">
        <v>11</v>
      </c>
      <c r="M13" s="41" t="s">
        <v>11</v>
      </c>
      <c r="N13" s="41" t="s">
        <v>11</v>
      </c>
      <c r="O13" s="75"/>
      <c r="P13" s="68"/>
      <c r="Q13" s="68"/>
      <c r="R13" s="5" t="s">
        <v>0</v>
      </c>
    </row>
    <row r="14" spans="1:18" x14ac:dyDescent="0.3">
      <c r="A14" s="2" t="s">
        <v>0</v>
      </c>
      <c r="B14" s="2" t="s">
        <v>0</v>
      </c>
      <c r="C14" s="2" t="s">
        <v>0</v>
      </c>
      <c r="D14" s="2" t="s">
        <v>0</v>
      </c>
      <c r="E14" s="5" t="s">
        <v>0</v>
      </c>
      <c r="F14" s="5" t="s">
        <v>0</v>
      </c>
      <c r="G14" s="6" t="s">
        <v>0</v>
      </c>
      <c r="H14" s="5" t="s">
        <v>0</v>
      </c>
      <c r="I14" s="5" t="s">
        <v>0</v>
      </c>
      <c r="J14" s="5" t="s">
        <v>0</v>
      </c>
      <c r="K14" s="5" t="s">
        <v>0</v>
      </c>
      <c r="L14" s="5" t="s">
        <v>0</v>
      </c>
      <c r="M14" s="5" t="s">
        <v>0</v>
      </c>
      <c r="N14" s="5" t="s">
        <v>0</v>
      </c>
      <c r="O14" s="5" t="s">
        <v>0</v>
      </c>
      <c r="P14" s="5" t="s">
        <v>0</v>
      </c>
      <c r="Q14" s="5" t="s">
        <v>0</v>
      </c>
      <c r="R14" s="5" t="s">
        <v>0</v>
      </c>
    </row>
  </sheetData>
  <mergeCells count="4">
    <mergeCell ref="E5:F5"/>
    <mergeCell ref="P4:P5"/>
    <mergeCell ref="Q4:Q5"/>
    <mergeCell ref="L4:N4"/>
  </mergeCells>
  <phoneticPr fontId="2"/>
  <dataValidations disablePrompts="1" count="1">
    <dataValidation type="list" allowBlank="1" showInputMessage="1" showErrorMessage="1" sqref="J6:J13" xr:uid="{8BFD7776-1B06-4968-92D8-85884842EEA7}">
      <formula1>"日次,月次,年次,随時"</formula1>
    </dataValidation>
  </dataValidations>
  <pageMargins left="0.23622047244094491" right="0.23622047244094491" top="0.74803149606299213" bottom="0.74803149606299213" header="0.31496062992125984" footer="0.31496062992125984"/>
  <pageSetup paperSize="8" scale="58" fitToHeight="0" orientation="landscape" r:id="rId1"/>
  <headerFooter>
    <oddHeader>&amp;L&amp;F&amp;C&amp;A</oddHeader>
    <oddFooter>&amp;C&amp;P / &amp;N ページ&amp;R電力広域的運営推進機関</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8ECA7-9128-4469-B3EC-745F52A535ED}">
  <dimension ref="A1:R16"/>
  <sheetViews>
    <sheetView showGridLines="0" view="pageBreakPreview" zoomScale="64" zoomScaleNormal="64" zoomScaleSheetLayoutView="64" workbookViewId="0">
      <pane ySplit="5" topLeftCell="A6" activePane="bottomLeft" state="frozen"/>
      <selection pane="bottomLeft"/>
    </sheetView>
  </sheetViews>
  <sheetFormatPr defaultRowHeight="15" x14ac:dyDescent="0.3"/>
  <cols>
    <col min="1" max="1" width="2.81640625" customWidth="1"/>
    <col min="2" max="2" width="8.81640625" customWidth="1"/>
    <col min="3" max="3" width="18.6328125" style="1" customWidth="1"/>
    <col min="4" max="4" width="19.08984375" style="1" customWidth="1"/>
    <col min="5" max="5" width="5.6328125" customWidth="1"/>
    <col min="6" max="6" width="26"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1:18" x14ac:dyDescent="0.3">
      <c r="R1" s="5" t="s">
        <v>0</v>
      </c>
    </row>
    <row r="2" spans="1:18" ht="18.600000000000001" x14ac:dyDescent="0.3">
      <c r="B2" s="4" t="s">
        <v>395</v>
      </c>
      <c r="E2" s="4"/>
      <c r="P2" t="s">
        <v>316</v>
      </c>
      <c r="R2" s="5" t="s">
        <v>0</v>
      </c>
    </row>
    <row r="3" spans="1:18" ht="18.600000000000001" x14ac:dyDescent="0.3">
      <c r="B3" s="4" t="s">
        <v>144</v>
      </c>
      <c r="E3" s="4"/>
      <c r="R3" s="5" t="s">
        <v>0</v>
      </c>
    </row>
    <row r="4" spans="1:18" ht="15" customHeight="1" x14ac:dyDescent="0.3">
      <c r="K4" s="35"/>
      <c r="L4" s="91" t="s">
        <v>327</v>
      </c>
      <c r="M4" s="91"/>
      <c r="N4" s="91"/>
      <c r="P4" s="86" t="s">
        <v>317</v>
      </c>
      <c r="Q4" s="86" t="s">
        <v>318</v>
      </c>
      <c r="R4" s="5" t="s">
        <v>0</v>
      </c>
    </row>
    <row r="5" spans="1:18" ht="31.5" customHeight="1" x14ac:dyDescent="0.3">
      <c r="B5" s="29" t="s">
        <v>4</v>
      </c>
      <c r="C5" s="30" t="s">
        <v>2</v>
      </c>
      <c r="D5" s="7" t="s">
        <v>3</v>
      </c>
      <c r="E5" s="84" t="s">
        <v>1</v>
      </c>
      <c r="F5" s="85"/>
      <c r="G5" s="30" t="s">
        <v>8</v>
      </c>
      <c r="H5" s="7" t="s">
        <v>5</v>
      </c>
      <c r="I5" s="8" t="s">
        <v>9</v>
      </c>
      <c r="J5" s="7" t="s">
        <v>6</v>
      </c>
      <c r="K5" s="36" t="s">
        <v>133</v>
      </c>
      <c r="L5" s="36" t="s">
        <v>128</v>
      </c>
      <c r="M5" s="36" t="s">
        <v>129</v>
      </c>
      <c r="N5" s="36" t="s">
        <v>132</v>
      </c>
      <c r="P5" s="87"/>
      <c r="Q5" s="87"/>
      <c r="R5" s="5" t="s">
        <v>0</v>
      </c>
    </row>
    <row r="6" spans="1:18" ht="45" x14ac:dyDescent="0.3">
      <c r="B6" s="21" t="s">
        <v>217</v>
      </c>
      <c r="C6" s="22" t="s">
        <v>218</v>
      </c>
      <c r="D6" s="22" t="s">
        <v>219</v>
      </c>
      <c r="E6" s="37">
        <v>1</v>
      </c>
      <c r="F6" s="38" t="s">
        <v>67</v>
      </c>
      <c r="G6" s="39" t="s">
        <v>7</v>
      </c>
      <c r="H6" s="13" t="s">
        <v>53</v>
      </c>
      <c r="I6" s="41" t="s">
        <v>11</v>
      </c>
      <c r="J6" s="76"/>
      <c r="K6" s="77" t="s">
        <v>383</v>
      </c>
      <c r="L6" s="42" t="s">
        <v>147</v>
      </c>
      <c r="M6" s="42" t="s">
        <v>229</v>
      </c>
      <c r="N6" s="41" t="s">
        <v>11</v>
      </c>
      <c r="O6" s="75"/>
      <c r="P6" s="68"/>
      <c r="Q6" s="68"/>
      <c r="R6" s="5" t="s">
        <v>0</v>
      </c>
    </row>
    <row r="7" spans="1:18" ht="45" x14ac:dyDescent="0.3">
      <c r="B7" s="21"/>
      <c r="C7" s="22"/>
      <c r="D7" s="22"/>
      <c r="E7" s="20">
        <v>2</v>
      </c>
      <c r="F7" s="9" t="s">
        <v>68</v>
      </c>
      <c r="G7" s="14" t="s">
        <v>11</v>
      </c>
      <c r="H7" s="9" t="s">
        <v>375</v>
      </c>
      <c r="I7" s="41" t="s">
        <v>11</v>
      </c>
      <c r="J7" s="40"/>
      <c r="K7" s="77" t="s">
        <v>383</v>
      </c>
      <c r="L7" s="42" t="s">
        <v>147</v>
      </c>
      <c r="M7" s="42" t="s">
        <v>229</v>
      </c>
      <c r="N7" s="41" t="s">
        <v>11</v>
      </c>
      <c r="O7" s="75"/>
      <c r="P7" s="68"/>
      <c r="Q7" s="68"/>
      <c r="R7" s="5" t="s">
        <v>0</v>
      </c>
    </row>
    <row r="8" spans="1:18" ht="30" x14ac:dyDescent="0.3">
      <c r="B8" s="21"/>
      <c r="C8" s="22"/>
      <c r="D8" s="22"/>
      <c r="E8" s="20">
        <v>3</v>
      </c>
      <c r="F8" s="9" t="s">
        <v>69</v>
      </c>
      <c r="G8" s="14" t="s">
        <v>11</v>
      </c>
      <c r="H8" s="9" t="s">
        <v>375</v>
      </c>
      <c r="I8" s="41" t="s">
        <v>11</v>
      </c>
      <c r="J8" s="40"/>
      <c r="K8" s="77" t="s">
        <v>383</v>
      </c>
      <c r="L8" s="42" t="s">
        <v>148</v>
      </c>
      <c r="M8" s="42" t="s">
        <v>230</v>
      </c>
      <c r="N8" s="41" t="s">
        <v>11</v>
      </c>
      <c r="O8" s="75"/>
      <c r="P8" s="68"/>
      <c r="Q8" s="68"/>
      <c r="R8" s="5" t="s">
        <v>0</v>
      </c>
    </row>
    <row r="9" spans="1:18" ht="30" x14ac:dyDescent="0.3">
      <c r="B9" s="23"/>
      <c r="C9" s="22"/>
      <c r="D9" s="22"/>
      <c r="E9" s="20">
        <v>4</v>
      </c>
      <c r="F9" s="9" t="s">
        <v>70</v>
      </c>
      <c r="G9" s="14" t="s">
        <v>7</v>
      </c>
      <c r="H9" s="9" t="s">
        <v>375</v>
      </c>
      <c r="I9" s="41" t="s">
        <v>11</v>
      </c>
      <c r="J9" s="40"/>
      <c r="K9" s="77" t="s">
        <v>383</v>
      </c>
      <c r="L9" s="42" t="s">
        <v>149</v>
      </c>
      <c r="M9" s="42" t="s">
        <v>231</v>
      </c>
      <c r="N9" s="41" t="s">
        <v>11</v>
      </c>
      <c r="O9" s="75"/>
      <c r="P9" s="68"/>
      <c r="Q9" s="68"/>
      <c r="R9" s="5" t="s">
        <v>0</v>
      </c>
    </row>
    <row r="10" spans="1:18" ht="30" x14ac:dyDescent="0.3">
      <c r="B10" s="23"/>
      <c r="C10" s="22"/>
      <c r="D10" s="22"/>
      <c r="E10" s="20">
        <v>5</v>
      </c>
      <c r="F10" s="9" t="s">
        <v>71</v>
      </c>
      <c r="G10" s="14" t="s">
        <v>11</v>
      </c>
      <c r="H10" s="9" t="s">
        <v>375</v>
      </c>
      <c r="I10" s="41" t="s">
        <v>11</v>
      </c>
      <c r="J10" s="40"/>
      <c r="K10" s="77" t="s">
        <v>383</v>
      </c>
      <c r="L10" s="42" t="s">
        <v>150</v>
      </c>
      <c r="M10" s="42" t="s">
        <v>231</v>
      </c>
      <c r="N10" s="41" t="s">
        <v>11</v>
      </c>
      <c r="O10" s="75"/>
      <c r="P10" s="68"/>
      <c r="Q10" s="68"/>
      <c r="R10" s="5" t="s">
        <v>0</v>
      </c>
    </row>
    <row r="11" spans="1:18" x14ac:dyDescent="0.3">
      <c r="B11" s="23"/>
      <c r="C11" s="22"/>
      <c r="D11" s="22"/>
      <c r="E11" s="20">
        <v>6</v>
      </c>
      <c r="F11" s="9" t="s">
        <v>72</v>
      </c>
      <c r="G11" s="14" t="s">
        <v>11</v>
      </c>
      <c r="H11" s="9" t="s">
        <v>375</v>
      </c>
      <c r="I11" s="41" t="s">
        <v>11</v>
      </c>
      <c r="J11" s="40"/>
      <c r="K11" s="41" t="s">
        <v>383</v>
      </c>
      <c r="L11" s="42" t="s">
        <v>151</v>
      </c>
      <c r="M11" s="42" t="s">
        <v>152</v>
      </c>
      <c r="N11" s="41" t="s">
        <v>11</v>
      </c>
      <c r="O11" s="75"/>
      <c r="P11" s="68"/>
      <c r="Q11" s="68"/>
      <c r="R11" s="5" t="s">
        <v>0</v>
      </c>
    </row>
    <row r="12" spans="1:18" x14ac:dyDescent="0.3">
      <c r="B12" s="23"/>
      <c r="C12" s="22"/>
      <c r="D12" s="22"/>
      <c r="E12" s="20">
        <v>7</v>
      </c>
      <c r="F12" s="9" t="s">
        <v>73</v>
      </c>
      <c r="G12" s="14" t="s">
        <v>11</v>
      </c>
      <c r="H12" s="9" t="s">
        <v>76</v>
      </c>
      <c r="I12" s="41" t="s">
        <v>11</v>
      </c>
      <c r="J12" s="40"/>
      <c r="K12" s="41" t="s">
        <v>383</v>
      </c>
      <c r="L12" s="42" t="s">
        <v>151</v>
      </c>
      <c r="M12" s="42" t="s">
        <v>152</v>
      </c>
      <c r="N12" s="41" t="s">
        <v>11</v>
      </c>
      <c r="O12" s="75"/>
      <c r="P12" s="68"/>
      <c r="Q12" s="68"/>
      <c r="R12" s="5" t="s">
        <v>0</v>
      </c>
    </row>
    <row r="13" spans="1:18" x14ac:dyDescent="0.3">
      <c r="B13" s="23"/>
      <c r="C13" s="22"/>
      <c r="D13" s="22"/>
      <c r="E13" s="20">
        <f>E12+1</f>
        <v>8</v>
      </c>
      <c r="F13" s="12" t="s">
        <v>66</v>
      </c>
      <c r="G13" s="14" t="s">
        <v>11</v>
      </c>
      <c r="H13" s="9" t="s">
        <v>375</v>
      </c>
      <c r="I13" s="41" t="s">
        <v>11</v>
      </c>
      <c r="J13" s="40"/>
      <c r="K13" s="41" t="s">
        <v>383</v>
      </c>
      <c r="L13" s="42" t="s">
        <v>151</v>
      </c>
      <c r="M13" s="42" t="s">
        <v>232</v>
      </c>
      <c r="N13" s="41" t="s">
        <v>11</v>
      </c>
      <c r="O13" s="75"/>
      <c r="P13" s="68"/>
      <c r="Q13" s="68"/>
      <c r="R13" s="5" t="s">
        <v>0</v>
      </c>
    </row>
    <row r="14" spans="1:18" x14ac:dyDescent="0.3">
      <c r="B14" s="23"/>
      <c r="C14" s="22"/>
      <c r="D14" s="22"/>
      <c r="E14" s="20">
        <f>E13+1</f>
        <v>9</v>
      </c>
      <c r="F14" s="12" t="s">
        <v>74</v>
      </c>
      <c r="G14" s="14" t="s">
        <v>11</v>
      </c>
      <c r="H14" s="9" t="s">
        <v>375</v>
      </c>
      <c r="I14" s="41" t="s">
        <v>11</v>
      </c>
      <c r="J14" s="40"/>
      <c r="K14" s="41" t="s">
        <v>383</v>
      </c>
      <c r="L14" s="42" t="s">
        <v>151</v>
      </c>
      <c r="M14" s="42" t="s">
        <v>152</v>
      </c>
      <c r="N14" s="41" t="s">
        <v>11</v>
      </c>
      <c r="O14" s="75"/>
      <c r="P14" s="68"/>
      <c r="Q14" s="68"/>
      <c r="R14" s="5" t="s">
        <v>0</v>
      </c>
    </row>
    <row r="15" spans="1:18" x14ac:dyDescent="0.3">
      <c r="B15" s="23"/>
      <c r="C15" s="22"/>
      <c r="D15" s="22"/>
      <c r="E15" s="20">
        <f>E14+1</f>
        <v>10</v>
      </c>
      <c r="F15" s="12" t="s">
        <v>75</v>
      </c>
      <c r="G15" s="14" t="s">
        <v>11</v>
      </c>
      <c r="H15" s="9" t="s">
        <v>77</v>
      </c>
      <c r="I15" s="41" t="s">
        <v>11</v>
      </c>
      <c r="J15" s="40"/>
      <c r="K15" s="41" t="s">
        <v>383</v>
      </c>
      <c r="L15" s="42" t="s">
        <v>151</v>
      </c>
      <c r="M15" s="42" t="s">
        <v>152</v>
      </c>
      <c r="N15" s="41" t="s">
        <v>11</v>
      </c>
      <c r="O15" s="75"/>
      <c r="P15" s="68"/>
      <c r="Q15" s="68"/>
      <c r="R15" s="5" t="s">
        <v>0</v>
      </c>
    </row>
    <row r="16" spans="1:18" x14ac:dyDescent="0.3">
      <c r="A16" s="2" t="s">
        <v>0</v>
      </c>
      <c r="B16" s="2" t="s">
        <v>0</v>
      </c>
      <c r="C16" s="2" t="s">
        <v>0</v>
      </c>
      <c r="D16" s="2" t="s">
        <v>0</v>
      </c>
      <c r="E16" s="5" t="s">
        <v>0</v>
      </c>
      <c r="F16" s="5" t="s">
        <v>0</v>
      </c>
      <c r="G16" s="6" t="s">
        <v>0</v>
      </c>
      <c r="H16" s="5" t="s">
        <v>0</v>
      </c>
      <c r="I16" s="5" t="s">
        <v>0</v>
      </c>
      <c r="J16" s="5" t="s">
        <v>0</v>
      </c>
      <c r="K16" s="5" t="s">
        <v>0</v>
      </c>
      <c r="L16" s="5" t="s">
        <v>0</v>
      </c>
      <c r="M16" s="5" t="s">
        <v>0</v>
      </c>
      <c r="N16" s="5" t="s">
        <v>0</v>
      </c>
      <c r="O16" s="5" t="s">
        <v>0</v>
      </c>
      <c r="P16" s="5" t="s">
        <v>0</v>
      </c>
      <c r="Q16" s="5" t="s">
        <v>0</v>
      </c>
      <c r="R16" s="5" t="s">
        <v>0</v>
      </c>
    </row>
  </sheetData>
  <mergeCells count="4">
    <mergeCell ref="E5:F5"/>
    <mergeCell ref="P4:P5"/>
    <mergeCell ref="Q4:Q5"/>
    <mergeCell ref="L4:N4"/>
  </mergeCells>
  <phoneticPr fontId="2"/>
  <dataValidations count="1">
    <dataValidation type="list" allowBlank="1" showInputMessage="1" showErrorMessage="1" sqref="J6:J15" xr:uid="{2B42CA5E-7B0E-4FA9-B0A5-83FD159C99FC}">
      <formula1>"日次,月次,年次,随時"</formula1>
    </dataValidation>
  </dataValidations>
  <pageMargins left="0.23622047244094491" right="0.23622047244094491" top="0.74803149606299213" bottom="0.74803149606299213" header="0.31496062992125984" footer="0.31496062992125984"/>
  <pageSetup paperSize="8" scale="58" fitToHeight="0" orientation="landscape" r:id="rId1"/>
  <headerFooter>
    <oddHeader>&amp;L&amp;F&amp;C&amp;A</oddHeader>
    <oddFooter>&amp;C&amp;P / &amp;N ページ&amp;R電力広域的運営推進機関</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7234C-F4C1-4898-ADFF-17620D94695A}">
  <dimension ref="A1:R16"/>
  <sheetViews>
    <sheetView showGridLines="0" view="pageBreakPreview" zoomScale="70" zoomScaleNormal="64" zoomScaleSheetLayoutView="70" workbookViewId="0">
      <pane ySplit="5" topLeftCell="A6" activePane="bottomLeft" state="frozen"/>
      <selection pane="bottomLeft"/>
    </sheetView>
  </sheetViews>
  <sheetFormatPr defaultRowHeight="15" x14ac:dyDescent="0.3"/>
  <cols>
    <col min="1" max="1" width="2.81640625" customWidth="1"/>
    <col min="2" max="2" width="8.81640625" customWidth="1"/>
    <col min="3" max="3" width="18.6328125" style="1" customWidth="1"/>
    <col min="4" max="4" width="19.08984375" style="1" customWidth="1"/>
    <col min="5" max="5" width="5.6328125" customWidth="1"/>
    <col min="6" max="6" width="19.81640625"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1:18" x14ac:dyDescent="0.3">
      <c r="R1" s="5" t="s">
        <v>0</v>
      </c>
    </row>
    <row r="2" spans="1:18" ht="18.600000000000001" x14ac:dyDescent="0.3">
      <c r="B2" s="4" t="s">
        <v>395</v>
      </c>
      <c r="E2" s="4"/>
      <c r="P2" t="s">
        <v>316</v>
      </c>
      <c r="R2" s="5" t="s">
        <v>0</v>
      </c>
    </row>
    <row r="3" spans="1:18" ht="18.600000000000001" x14ac:dyDescent="0.3">
      <c r="B3" s="4" t="s">
        <v>143</v>
      </c>
      <c r="E3" s="4"/>
      <c r="R3" s="5" t="s">
        <v>0</v>
      </c>
    </row>
    <row r="4" spans="1:18" ht="15" customHeight="1" x14ac:dyDescent="0.3">
      <c r="K4" s="35"/>
      <c r="L4" s="91" t="s">
        <v>326</v>
      </c>
      <c r="M4" s="91"/>
      <c r="N4" s="91"/>
      <c r="P4" s="86" t="s">
        <v>317</v>
      </c>
      <c r="Q4" s="86" t="s">
        <v>318</v>
      </c>
      <c r="R4" s="5" t="s">
        <v>0</v>
      </c>
    </row>
    <row r="5" spans="1:18" ht="31.5" customHeight="1" x14ac:dyDescent="0.3">
      <c r="B5" s="29" t="s">
        <v>4</v>
      </c>
      <c r="C5" s="30" t="s">
        <v>2</v>
      </c>
      <c r="D5" s="7" t="s">
        <v>3</v>
      </c>
      <c r="E5" s="84" t="s">
        <v>1</v>
      </c>
      <c r="F5" s="85"/>
      <c r="G5" s="30" t="s">
        <v>8</v>
      </c>
      <c r="H5" s="7" t="s">
        <v>5</v>
      </c>
      <c r="I5" s="8" t="s">
        <v>9</v>
      </c>
      <c r="J5" s="7" t="s">
        <v>6</v>
      </c>
      <c r="K5" s="36" t="s">
        <v>133</v>
      </c>
      <c r="L5" s="36" t="s">
        <v>128</v>
      </c>
      <c r="M5" s="36" t="s">
        <v>129</v>
      </c>
      <c r="N5" s="36" t="s">
        <v>132</v>
      </c>
      <c r="P5" s="87"/>
      <c r="Q5" s="87"/>
      <c r="R5" s="5" t="s">
        <v>0</v>
      </c>
    </row>
    <row r="6" spans="1:18" ht="45" x14ac:dyDescent="0.3">
      <c r="B6" s="21" t="s">
        <v>220</v>
      </c>
      <c r="C6" s="22" t="s">
        <v>221</v>
      </c>
      <c r="D6" s="22" t="s">
        <v>222</v>
      </c>
      <c r="E6" s="20">
        <v>1</v>
      </c>
      <c r="F6" s="12" t="s">
        <v>78</v>
      </c>
      <c r="G6" s="14" t="s">
        <v>7</v>
      </c>
      <c r="H6" s="9" t="s">
        <v>53</v>
      </c>
      <c r="I6" s="41" t="s">
        <v>11</v>
      </c>
      <c r="J6" s="40" t="s">
        <v>10</v>
      </c>
      <c r="K6" s="41" t="s">
        <v>383</v>
      </c>
      <c r="L6" s="75" t="s">
        <v>389</v>
      </c>
      <c r="M6" s="42" t="s">
        <v>233</v>
      </c>
      <c r="N6" s="41" t="s">
        <v>11</v>
      </c>
      <c r="O6" s="75"/>
      <c r="P6" s="68"/>
      <c r="Q6" s="68"/>
      <c r="R6" s="5" t="s">
        <v>0</v>
      </c>
    </row>
    <row r="7" spans="1:18" ht="30" x14ac:dyDescent="0.3">
      <c r="B7" s="21"/>
      <c r="C7" s="22"/>
      <c r="D7" s="22"/>
      <c r="E7" s="20">
        <v>2</v>
      </c>
      <c r="F7" s="9" t="s">
        <v>79</v>
      </c>
      <c r="G7" s="14" t="s">
        <v>11</v>
      </c>
      <c r="H7" s="9" t="s">
        <v>375</v>
      </c>
      <c r="I7" s="41" t="s">
        <v>11</v>
      </c>
      <c r="J7" s="40" t="s">
        <v>10</v>
      </c>
      <c r="K7" s="41" t="s">
        <v>383</v>
      </c>
      <c r="L7" s="42" t="s">
        <v>153</v>
      </c>
      <c r="M7" s="42" t="s">
        <v>235</v>
      </c>
      <c r="N7" s="41" t="s">
        <v>11</v>
      </c>
      <c r="O7" s="75"/>
      <c r="P7" s="68"/>
      <c r="Q7" s="68"/>
      <c r="R7" s="5" t="s">
        <v>0</v>
      </c>
    </row>
    <row r="8" spans="1:18" ht="30" x14ac:dyDescent="0.3">
      <c r="B8" s="21"/>
      <c r="C8" s="22"/>
      <c r="D8" s="22"/>
      <c r="E8" s="20">
        <v>3</v>
      </c>
      <c r="F8" s="9" t="s">
        <v>80</v>
      </c>
      <c r="G8" s="14" t="s">
        <v>11</v>
      </c>
      <c r="H8" s="9" t="s">
        <v>375</v>
      </c>
      <c r="I8" s="41" t="s">
        <v>11</v>
      </c>
      <c r="J8" s="40" t="s">
        <v>10</v>
      </c>
      <c r="K8" s="41" t="s">
        <v>383</v>
      </c>
      <c r="L8" s="42" t="s">
        <v>148</v>
      </c>
      <c r="M8" s="42" t="s">
        <v>231</v>
      </c>
      <c r="N8" s="41" t="s">
        <v>11</v>
      </c>
      <c r="O8" s="75"/>
      <c r="P8" s="68"/>
      <c r="Q8" s="68"/>
      <c r="R8" s="5" t="s">
        <v>0</v>
      </c>
    </row>
    <row r="9" spans="1:18" ht="45" x14ac:dyDescent="0.3">
      <c r="B9" s="23"/>
      <c r="C9" s="22"/>
      <c r="D9" s="22"/>
      <c r="E9" s="20">
        <v>4</v>
      </c>
      <c r="F9" s="9" t="s">
        <v>81</v>
      </c>
      <c r="G9" s="14" t="s">
        <v>7</v>
      </c>
      <c r="H9" s="9" t="s">
        <v>375</v>
      </c>
      <c r="I9" s="41" t="s">
        <v>11</v>
      </c>
      <c r="J9" s="40" t="s">
        <v>10</v>
      </c>
      <c r="K9" s="41" t="s">
        <v>383</v>
      </c>
      <c r="L9" s="42" t="s">
        <v>149</v>
      </c>
      <c r="M9" s="42" t="s">
        <v>391</v>
      </c>
      <c r="N9" s="41" t="s">
        <v>11</v>
      </c>
      <c r="O9" s="75"/>
      <c r="P9" s="68"/>
      <c r="Q9" s="68"/>
      <c r="R9" s="5" t="s">
        <v>0</v>
      </c>
    </row>
    <row r="10" spans="1:18" ht="30" x14ac:dyDescent="0.3">
      <c r="B10" s="23"/>
      <c r="C10" s="22"/>
      <c r="D10" s="22"/>
      <c r="E10" s="20">
        <v>5</v>
      </c>
      <c r="F10" s="9" t="s">
        <v>71</v>
      </c>
      <c r="G10" s="14" t="s">
        <v>11</v>
      </c>
      <c r="H10" s="9" t="s">
        <v>375</v>
      </c>
      <c r="I10" s="41" t="s">
        <v>11</v>
      </c>
      <c r="J10" s="40" t="s">
        <v>10</v>
      </c>
      <c r="K10" s="41" t="s">
        <v>383</v>
      </c>
      <c r="L10" s="42" t="s">
        <v>150</v>
      </c>
      <c r="M10" s="42" t="s">
        <v>231</v>
      </c>
      <c r="N10" s="41" t="s">
        <v>11</v>
      </c>
      <c r="O10" s="75"/>
      <c r="P10" s="68"/>
      <c r="Q10" s="68"/>
      <c r="R10" s="5" t="s">
        <v>0</v>
      </c>
    </row>
    <row r="11" spans="1:18" x14ac:dyDescent="0.3">
      <c r="B11" s="21"/>
      <c r="C11" s="22"/>
      <c r="D11" s="22"/>
      <c r="E11" s="20">
        <v>6</v>
      </c>
      <c r="F11" s="9" t="s">
        <v>72</v>
      </c>
      <c r="G11" s="14" t="s">
        <v>11</v>
      </c>
      <c r="H11" s="9" t="s">
        <v>375</v>
      </c>
      <c r="I11" s="41" t="s">
        <v>11</v>
      </c>
      <c r="J11" s="40" t="s">
        <v>10</v>
      </c>
      <c r="K11" s="41" t="s">
        <v>383</v>
      </c>
      <c r="L11" s="42" t="s">
        <v>151</v>
      </c>
      <c r="M11" s="42" t="s">
        <v>152</v>
      </c>
      <c r="N11" s="41" t="s">
        <v>11</v>
      </c>
      <c r="O11" s="75"/>
      <c r="P11" s="68"/>
      <c r="Q11" s="68"/>
      <c r="R11" s="5" t="s">
        <v>0</v>
      </c>
    </row>
    <row r="12" spans="1:18" x14ac:dyDescent="0.3">
      <c r="B12" s="23"/>
      <c r="C12" s="22"/>
      <c r="D12" s="22"/>
      <c r="E12" s="20">
        <v>7</v>
      </c>
      <c r="F12" s="9" t="s">
        <v>73</v>
      </c>
      <c r="G12" s="14" t="s">
        <v>11</v>
      </c>
      <c r="H12" s="9" t="s">
        <v>76</v>
      </c>
      <c r="I12" s="41" t="s">
        <v>11</v>
      </c>
      <c r="J12" s="40" t="s">
        <v>10</v>
      </c>
      <c r="K12" s="41" t="s">
        <v>383</v>
      </c>
      <c r="L12" s="42" t="s">
        <v>151</v>
      </c>
      <c r="M12" s="42" t="s">
        <v>152</v>
      </c>
      <c r="N12" s="41" t="s">
        <v>11</v>
      </c>
      <c r="O12" s="75"/>
      <c r="P12" s="68"/>
      <c r="Q12" s="68"/>
      <c r="R12" s="5" t="s">
        <v>0</v>
      </c>
    </row>
    <row r="13" spans="1:18" ht="30" x14ac:dyDescent="0.3">
      <c r="B13" s="21"/>
      <c r="C13" s="22"/>
      <c r="D13" s="22"/>
      <c r="E13" s="20">
        <f>E12+1</f>
        <v>8</v>
      </c>
      <c r="F13" s="9" t="s">
        <v>82</v>
      </c>
      <c r="G13" s="14" t="s">
        <v>11</v>
      </c>
      <c r="H13" s="9" t="s">
        <v>375</v>
      </c>
      <c r="I13" s="41" t="s">
        <v>11</v>
      </c>
      <c r="J13" s="40" t="s">
        <v>10</v>
      </c>
      <c r="K13" s="41" t="s">
        <v>383</v>
      </c>
      <c r="L13" s="42" t="s">
        <v>151</v>
      </c>
      <c r="M13" s="42" t="s">
        <v>232</v>
      </c>
      <c r="N13" s="41" t="s">
        <v>11</v>
      </c>
      <c r="O13" s="75"/>
      <c r="P13" s="68"/>
      <c r="Q13" s="68"/>
      <c r="R13" s="5" t="s">
        <v>0</v>
      </c>
    </row>
    <row r="14" spans="1:18" x14ac:dyDescent="0.3">
      <c r="B14" s="23"/>
      <c r="C14" s="22"/>
      <c r="D14" s="22"/>
      <c r="E14" s="20">
        <f t="shared" ref="E14:E15" si="0">E13+1</f>
        <v>9</v>
      </c>
      <c r="F14" s="9" t="s">
        <v>83</v>
      </c>
      <c r="G14" s="14" t="s">
        <v>11</v>
      </c>
      <c r="H14" s="9" t="s">
        <v>375</v>
      </c>
      <c r="I14" s="41" t="s">
        <v>11</v>
      </c>
      <c r="J14" s="40" t="s">
        <v>10</v>
      </c>
      <c r="K14" s="41" t="s">
        <v>383</v>
      </c>
      <c r="L14" s="42" t="s">
        <v>151</v>
      </c>
      <c r="M14" s="42" t="s">
        <v>152</v>
      </c>
      <c r="N14" s="41" t="s">
        <v>11</v>
      </c>
      <c r="O14" s="75"/>
      <c r="P14" s="68"/>
      <c r="Q14" s="68"/>
      <c r="R14" s="5" t="s">
        <v>0</v>
      </c>
    </row>
    <row r="15" spans="1:18" ht="30" x14ac:dyDescent="0.3">
      <c r="B15" s="23"/>
      <c r="C15" s="22"/>
      <c r="D15" s="22"/>
      <c r="E15" s="20">
        <f t="shared" si="0"/>
        <v>10</v>
      </c>
      <c r="F15" s="9" t="s">
        <v>84</v>
      </c>
      <c r="G15" s="14" t="s">
        <v>11</v>
      </c>
      <c r="H15" s="9" t="s">
        <v>77</v>
      </c>
      <c r="I15" s="41" t="s">
        <v>11</v>
      </c>
      <c r="J15" s="40" t="s">
        <v>10</v>
      </c>
      <c r="K15" s="41" t="s">
        <v>383</v>
      </c>
      <c r="L15" s="42" t="s">
        <v>151</v>
      </c>
      <c r="M15" s="42" t="s">
        <v>152</v>
      </c>
      <c r="N15" s="41" t="s">
        <v>11</v>
      </c>
      <c r="O15" s="75"/>
      <c r="P15" s="68"/>
      <c r="Q15" s="68"/>
      <c r="R15" s="5" t="s">
        <v>0</v>
      </c>
    </row>
    <row r="16" spans="1:18" x14ac:dyDescent="0.3">
      <c r="A16" s="2" t="s">
        <v>0</v>
      </c>
      <c r="B16" s="2" t="s">
        <v>0</v>
      </c>
      <c r="C16" s="2" t="s">
        <v>0</v>
      </c>
      <c r="D16" s="2" t="s">
        <v>0</v>
      </c>
      <c r="E16" s="5" t="s">
        <v>0</v>
      </c>
      <c r="F16" s="5" t="s">
        <v>0</v>
      </c>
      <c r="G16" s="6" t="s">
        <v>0</v>
      </c>
      <c r="H16" s="5" t="s">
        <v>0</v>
      </c>
      <c r="I16" s="5" t="s">
        <v>0</v>
      </c>
      <c r="J16" s="5" t="s">
        <v>0</v>
      </c>
      <c r="K16" s="5" t="s">
        <v>0</v>
      </c>
      <c r="L16" s="5" t="s">
        <v>0</v>
      </c>
      <c r="M16" s="5" t="s">
        <v>0</v>
      </c>
      <c r="N16" s="5" t="s">
        <v>0</v>
      </c>
      <c r="O16" s="5" t="s">
        <v>0</v>
      </c>
      <c r="P16" s="5" t="s">
        <v>0</v>
      </c>
      <c r="Q16" s="5" t="s">
        <v>0</v>
      </c>
      <c r="R16" s="5" t="s">
        <v>0</v>
      </c>
    </row>
  </sheetData>
  <mergeCells count="4">
    <mergeCell ref="E5:F5"/>
    <mergeCell ref="P4:P5"/>
    <mergeCell ref="Q4:Q5"/>
    <mergeCell ref="L4:N4"/>
  </mergeCells>
  <phoneticPr fontId="2"/>
  <dataValidations count="1">
    <dataValidation type="list" allowBlank="1" showInputMessage="1" showErrorMessage="1" sqref="J6:J15" xr:uid="{3681A47E-C3BC-4F89-ADC4-1A25E7D1E7DB}">
      <formula1>"日次,月次,年次,随時"</formula1>
    </dataValidation>
  </dataValidations>
  <pageMargins left="0.23622047244094491" right="0.23622047244094491" top="0.74803149606299213" bottom="0.74803149606299213" header="0.31496062992125984" footer="0.31496062992125984"/>
  <pageSetup paperSize="8" scale="58" fitToHeight="0" orientation="landscape" r:id="rId1"/>
  <headerFooter>
    <oddHeader>&amp;L&amp;F&amp;C&amp;A</oddHeader>
    <oddFooter>&amp;C&amp;P / &amp;N ページ&amp;R電力広域的運営推進機関</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B27D-F936-4ECF-AF39-CCDAE9C94F41}">
  <dimension ref="A1:R13"/>
  <sheetViews>
    <sheetView showGridLines="0" view="pageBreakPreview" zoomScale="70" zoomScaleNormal="64" zoomScaleSheetLayoutView="70" workbookViewId="0">
      <pane ySplit="5" topLeftCell="A6" activePane="bottomLeft" state="frozen"/>
      <selection pane="bottomLeft"/>
    </sheetView>
  </sheetViews>
  <sheetFormatPr defaultRowHeight="15" x14ac:dyDescent="0.3"/>
  <cols>
    <col min="1" max="1" width="2.81640625" customWidth="1"/>
    <col min="2" max="2" width="8.81640625" customWidth="1"/>
    <col min="3" max="3" width="18.6328125" style="1" customWidth="1"/>
    <col min="4" max="4" width="19.08984375" style="1" customWidth="1"/>
    <col min="5" max="5" width="5.6328125" customWidth="1"/>
    <col min="6" max="6" width="19.81640625"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1:18" x14ac:dyDescent="0.3">
      <c r="R1" s="5" t="s">
        <v>0</v>
      </c>
    </row>
    <row r="2" spans="1:18" ht="18.600000000000001" x14ac:dyDescent="0.3">
      <c r="B2" s="4" t="s">
        <v>395</v>
      </c>
      <c r="E2" s="4"/>
      <c r="P2" t="s">
        <v>316</v>
      </c>
      <c r="R2" s="5" t="s">
        <v>0</v>
      </c>
    </row>
    <row r="3" spans="1:18" ht="18.600000000000001" x14ac:dyDescent="0.3">
      <c r="B3" s="4" t="s">
        <v>142</v>
      </c>
      <c r="E3" s="4"/>
      <c r="R3" s="5" t="s">
        <v>0</v>
      </c>
    </row>
    <row r="4" spans="1:18" ht="15" customHeight="1" x14ac:dyDescent="0.3">
      <c r="K4" s="35"/>
      <c r="L4" s="92" t="s">
        <v>327</v>
      </c>
      <c r="M4" s="93"/>
      <c r="N4" s="94"/>
      <c r="P4" s="86" t="s">
        <v>317</v>
      </c>
      <c r="Q4" s="86" t="s">
        <v>318</v>
      </c>
      <c r="R4" s="5" t="s">
        <v>0</v>
      </c>
    </row>
    <row r="5" spans="1:18" ht="31.5" customHeight="1" x14ac:dyDescent="0.3">
      <c r="B5" s="29" t="s">
        <v>4</v>
      </c>
      <c r="C5" s="30" t="s">
        <v>2</v>
      </c>
      <c r="D5" s="7" t="s">
        <v>3</v>
      </c>
      <c r="E5" s="84" t="s">
        <v>1</v>
      </c>
      <c r="F5" s="85"/>
      <c r="G5" s="30" t="s">
        <v>8</v>
      </c>
      <c r="H5" s="7" t="s">
        <v>5</v>
      </c>
      <c r="I5" s="8" t="s">
        <v>9</v>
      </c>
      <c r="J5" s="7" t="s">
        <v>6</v>
      </c>
      <c r="K5" s="36" t="s">
        <v>133</v>
      </c>
      <c r="L5" s="36" t="s">
        <v>128</v>
      </c>
      <c r="M5" s="36" t="s">
        <v>129</v>
      </c>
      <c r="N5" s="36" t="s">
        <v>132</v>
      </c>
      <c r="P5" s="87"/>
      <c r="Q5" s="87"/>
      <c r="R5" s="5" t="s">
        <v>0</v>
      </c>
    </row>
    <row r="6" spans="1:18" ht="45" x14ac:dyDescent="0.3">
      <c r="B6" s="21" t="s">
        <v>223</v>
      </c>
      <c r="C6" s="22" t="s">
        <v>224</v>
      </c>
      <c r="D6" s="22" t="s">
        <v>225</v>
      </c>
      <c r="E6" s="20">
        <v>1</v>
      </c>
      <c r="F6" s="12" t="s">
        <v>85</v>
      </c>
      <c r="G6" s="14" t="s">
        <v>11</v>
      </c>
      <c r="H6" s="9" t="s">
        <v>53</v>
      </c>
      <c r="I6" s="41" t="s">
        <v>11</v>
      </c>
      <c r="J6" s="40" t="s">
        <v>10</v>
      </c>
      <c r="K6" s="41" t="s">
        <v>383</v>
      </c>
      <c r="L6" s="75" t="s">
        <v>155</v>
      </c>
      <c r="M6" s="42" t="s">
        <v>234</v>
      </c>
      <c r="N6" s="41" t="s">
        <v>11</v>
      </c>
      <c r="O6" s="75"/>
      <c r="P6" s="68"/>
      <c r="Q6" s="68"/>
      <c r="R6" s="5" t="s">
        <v>0</v>
      </c>
    </row>
    <row r="7" spans="1:18" ht="45" x14ac:dyDescent="0.3">
      <c r="B7" s="21"/>
      <c r="C7" s="22"/>
      <c r="D7" s="22"/>
      <c r="E7" s="20">
        <v>2</v>
      </c>
      <c r="F7" s="9" t="s">
        <v>86</v>
      </c>
      <c r="G7" s="14" t="s">
        <v>11</v>
      </c>
      <c r="H7" s="9" t="s">
        <v>375</v>
      </c>
      <c r="I7" s="41" t="s">
        <v>11</v>
      </c>
      <c r="J7" s="40" t="s">
        <v>10</v>
      </c>
      <c r="K7" s="41" t="s">
        <v>383</v>
      </c>
      <c r="L7" s="42" t="s">
        <v>154</v>
      </c>
      <c r="M7" s="42" t="s">
        <v>234</v>
      </c>
      <c r="N7" s="41" t="s">
        <v>11</v>
      </c>
      <c r="O7" s="75"/>
      <c r="P7" s="68"/>
      <c r="Q7" s="68"/>
      <c r="R7" s="5" t="s">
        <v>0</v>
      </c>
    </row>
    <row r="8" spans="1:18" ht="30" x14ac:dyDescent="0.3">
      <c r="B8" s="21"/>
      <c r="C8" s="22"/>
      <c r="D8" s="22"/>
      <c r="E8" s="20">
        <v>3</v>
      </c>
      <c r="F8" s="16" t="s">
        <v>193</v>
      </c>
      <c r="G8" s="14" t="s">
        <v>11</v>
      </c>
      <c r="H8" s="9" t="s">
        <v>375</v>
      </c>
      <c r="I8" s="41" t="s">
        <v>11</v>
      </c>
      <c r="J8" s="40" t="s">
        <v>10</v>
      </c>
      <c r="K8" s="41" t="s">
        <v>383</v>
      </c>
      <c r="L8" s="42" t="s">
        <v>148</v>
      </c>
      <c r="M8" s="42" t="s">
        <v>231</v>
      </c>
      <c r="N8" s="41" t="s">
        <v>11</v>
      </c>
      <c r="O8" s="75"/>
      <c r="P8" s="68"/>
      <c r="Q8" s="68"/>
      <c r="R8" s="5" t="s">
        <v>0</v>
      </c>
    </row>
    <row r="9" spans="1:18" ht="30" x14ac:dyDescent="0.3">
      <c r="B9" s="21"/>
      <c r="C9" s="22"/>
      <c r="D9" s="22"/>
      <c r="E9" s="55">
        <v>3</v>
      </c>
      <c r="F9" s="56" t="s">
        <v>192</v>
      </c>
      <c r="G9" s="57" t="s">
        <v>164</v>
      </c>
      <c r="H9" s="56" t="s">
        <v>375</v>
      </c>
      <c r="I9" s="41" t="s">
        <v>11</v>
      </c>
      <c r="J9" s="40" t="s">
        <v>10</v>
      </c>
      <c r="K9" s="41" t="s">
        <v>383</v>
      </c>
      <c r="L9" s="42" t="s">
        <v>172</v>
      </c>
      <c r="M9" s="42"/>
      <c r="N9" s="41" t="s">
        <v>11</v>
      </c>
      <c r="O9" s="75"/>
      <c r="P9" s="68"/>
      <c r="Q9" s="68"/>
      <c r="R9" s="5"/>
    </row>
    <row r="10" spans="1:18" ht="30" x14ac:dyDescent="0.3">
      <c r="B10" s="21"/>
      <c r="C10" s="22"/>
      <c r="D10" s="22"/>
      <c r="E10" s="55">
        <v>3</v>
      </c>
      <c r="F10" s="56" t="s">
        <v>192</v>
      </c>
      <c r="G10" s="57" t="s">
        <v>164</v>
      </c>
      <c r="H10" s="56" t="s">
        <v>375</v>
      </c>
      <c r="I10" s="41" t="s">
        <v>11</v>
      </c>
      <c r="J10" s="40" t="s">
        <v>10</v>
      </c>
      <c r="K10" s="41" t="s">
        <v>383</v>
      </c>
      <c r="L10" s="42" t="s">
        <v>157</v>
      </c>
      <c r="M10" s="42"/>
      <c r="N10" s="41" t="s">
        <v>11</v>
      </c>
      <c r="O10" s="75"/>
      <c r="P10" s="68"/>
      <c r="Q10" s="68"/>
      <c r="R10" s="5"/>
    </row>
    <row r="11" spans="1:18" x14ac:dyDescent="0.3">
      <c r="B11" s="21"/>
      <c r="C11" s="22"/>
      <c r="D11" s="22"/>
      <c r="E11" s="61">
        <v>4</v>
      </c>
      <c r="F11" s="9" t="s">
        <v>87</v>
      </c>
      <c r="G11" s="14" t="s">
        <v>11</v>
      </c>
      <c r="H11" s="9" t="s">
        <v>375</v>
      </c>
      <c r="I11" s="41" t="s">
        <v>11</v>
      </c>
      <c r="J11" s="40" t="s">
        <v>10</v>
      </c>
      <c r="K11" s="41" t="s">
        <v>383</v>
      </c>
      <c r="L11" s="42" t="s">
        <v>153</v>
      </c>
      <c r="M11" s="42" t="s">
        <v>235</v>
      </c>
      <c r="N11" s="41" t="s">
        <v>11</v>
      </c>
      <c r="O11" s="75"/>
      <c r="P11" s="68"/>
      <c r="Q11" s="68"/>
      <c r="R11" s="5" t="s">
        <v>0</v>
      </c>
    </row>
    <row r="12" spans="1:18" ht="30" x14ac:dyDescent="0.3">
      <c r="B12" s="23"/>
      <c r="C12" s="22"/>
      <c r="D12" s="22"/>
      <c r="E12" s="61">
        <v>5</v>
      </c>
      <c r="F12" s="9" t="s">
        <v>88</v>
      </c>
      <c r="G12" s="14" t="s">
        <v>11</v>
      </c>
      <c r="H12" s="9" t="s">
        <v>76</v>
      </c>
      <c r="I12" s="41" t="s">
        <v>11</v>
      </c>
      <c r="J12" s="40" t="s">
        <v>10</v>
      </c>
      <c r="K12" s="41" t="s">
        <v>383</v>
      </c>
      <c r="L12" s="75" t="s">
        <v>153</v>
      </c>
      <c r="M12" s="42" t="s">
        <v>235</v>
      </c>
      <c r="N12" s="41" t="s">
        <v>11</v>
      </c>
      <c r="O12" s="75"/>
      <c r="P12" s="68"/>
      <c r="Q12" s="68"/>
      <c r="R12" s="5" t="s">
        <v>0</v>
      </c>
    </row>
    <row r="13" spans="1:18" x14ac:dyDescent="0.3">
      <c r="A13" s="2" t="s">
        <v>0</v>
      </c>
      <c r="B13" s="2" t="s">
        <v>0</v>
      </c>
      <c r="C13" s="2" t="s">
        <v>0</v>
      </c>
      <c r="D13" s="2" t="s">
        <v>0</v>
      </c>
      <c r="E13" s="5" t="s">
        <v>0</v>
      </c>
      <c r="F13" s="5" t="s">
        <v>0</v>
      </c>
      <c r="G13" s="6" t="s">
        <v>0</v>
      </c>
      <c r="H13" s="5" t="s">
        <v>0</v>
      </c>
      <c r="I13" s="5" t="s">
        <v>0</v>
      </c>
      <c r="J13" s="5" t="s">
        <v>0</v>
      </c>
      <c r="K13" s="5" t="s">
        <v>0</v>
      </c>
      <c r="L13" s="5" t="s">
        <v>0</v>
      </c>
      <c r="M13" s="5" t="s">
        <v>0</v>
      </c>
      <c r="N13" s="5" t="s">
        <v>0</v>
      </c>
      <c r="O13" s="5" t="s">
        <v>0</v>
      </c>
      <c r="P13" s="5" t="s">
        <v>0</v>
      </c>
      <c r="Q13" s="5" t="s">
        <v>0</v>
      </c>
      <c r="R13" s="5" t="s">
        <v>0</v>
      </c>
    </row>
  </sheetData>
  <mergeCells count="4">
    <mergeCell ref="E5:F5"/>
    <mergeCell ref="P4:P5"/>
    <mergeCell ref="Q4:Q5"/>
    <mergeCell ref="L4:N4"/>
  </mergeCells>
  <phoneticPr fontId="2"/>
  <dataValidations disablePrompts="1" count="1">
    <dataValidation type="list" allowBlank="1" showInputMessage="1" showErrorMessage="1" sqref="J6:J12" xr:uid="{2C542CD0-7A2C-428E-888F-73013D91077C}">
      <formula1>"日次,月次,年次,随時"</formula1>
    </dataValidation>
  </dataValidations>
  <pageMargins left="0.23622047244094491" right="0.23622047244094491" top="0.74803149606299213" bottom="0.74803149606299213" header="0.31496062992125984" footer="0.31496062992125984"/>
  <pageSetup paperSize="8" scale="58" fitToHeight="0" orientation="landscape" r:id="rId1"/>
  <headerFooter>
    <oddHeader>&amp;L&amp;F&amp;C&amp;A</oddHeader>
    <oddFooter>&amp;C&amp;P / &amp;N ページ&amp;R電力広域的運営推進機関</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6A53B-9031-4DA3-905B-E348F06CB70B}">
  <dimension ref="A1:R24"/>
  <sheetViews>
    <sheetView showGridLines="0" view="pageBreakPreview" zoomScale="64" zoomScaleNormal="64" zoomScaleSheetLayoutView="64" workbookViewId="0">
      <pane ySplit="5" topLeftCell="A6" activePane="bottomLeft" state="frozen"/>
      <selection pane="bottomLeft"/>
    </sheetView>
  </sheetViews>
  <sheetFormatPr defaultRowHeight="15" x14ac:dyDescent="0.3"/>
  <cols>
    <col min="1" max="1" width="2.81640625" customWidth="1"/>
    <col min="2" max="2" width="8.81640625" customWidth="1"/>
    <col min="3" max="3" width="18.6328125" style="1" customWidth="1"/>
    <col min="4" max="4" width="19.1796875" style="1" customWidth="1"/>
    <col min="5" max="5" width="5.6328125" customWidth="1"/>
    <col min="6" max="6" width="19.81640625"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1:18" x14ac:dyDescent="0.3">
      <c r="A1" s="43"/>
      <c r="B1" s="43"/>
      <c r="C1" s="58"/>
      <c r="D1" s="58"/>
      <c r="E1" s="43"/>
      <c r="F1" s="43"/>
      <c r="G1" s="43"/>
      <c r="H1" s="43"/>
      <c r="I1" s="43"/>
      <c r="J1" s="43"/>
      <c r="K1" s="43"/>
      <c r="L1" s="43"/>
      <c r="M1" s="43"/>
      <c r="N1" s="43"/>
      <c r="R1" s="5" t="s">
        <v>0</v>
      </c>
    </row>
    <row r="2" spans="1:18" ht="18.600000000000001" x14ac:dyDescent="0.3">
      <c r="A2" s="43"/>
      <c r="B2" s="81" t="s">
        <v>395</v>
      </c>
      <c r="C2" s="58"/>
      <c r="D2" s="58"/>
      <c r="E2" s="69"/>
      <c r="F2" s="43"/>
      <c r="G2" s="43"/>
      <c r="H2" s="43"/>
      <c r="I2" s="43"/>
      <c r="J2" s="43"/>
      <c r="K2" s="43"/>
      <c r="L2" s="43"/>
      <c r="M2" s="43"/>
      <c r="N2" s="43"/>
      <c r="P2" t="s">
        <v>316</v>
      </c>
      <c r="R2" s="5" t="s">
        <v>0</v>
      </c>
    </row>
    <row r="3" spans="1:18" ht="18.600000000000001" x14ac:dyDescent="0.3">
      <c r="A3" s="43"/>
      <c r="B3" s="81" t="s">
        <v>141</v>
      </c>
      <c r="C3" s="58"/>
      <c r="D3" s="58"/>
      <c r="E3" s="69"/>
      <c r="F3" s="43"/>
      <c r="G3" s="43"/>
      <c r="H3" s="43"/>
      <c r="I3" s="43"/>
      <c r="J3" s="43"/>
      <c r="K3" s="43"/>
      <c r="L3" s="43"/>
      <c r="M3" s="43"/>
      <c r="N3" s="43"/>
      <c r="R3" s="5" t="s">
        <v>0</v>
      </c>
    </row>
    <row r="4" spans="1:18" ht="15" customHeight="1" x14ac:dyDescent="0.3">
      <c r="A4" s="43"/>
      <c r="B4" s="70"/>
      <c r="C4" s="71"/>
      <c r="D4" s="71"/>
      <c r="E4" s="70"/>
      <c r="F4" s="70"/>
      <c r="G4" s="70"/>
      <c r="H4" s="70"/>
      <c r="I4" s="70"/>
      <c r="J4" s="70"/>
      <c r="K4" s="72"/>
      <c r="L4" s="88" t="s">
        <v>327</v>
      </c>
      <c r="M4" s="89"/>
      <c r="N4" s="90"/>
      <c r="P4" s="86" t="s">
        <v>317</v>
      </c>
      <c r="Q4" s="86" t="s">
        <v>318</v>
      </c>
      <c r="R4" s="5" t="s">
        <v>0</v>
      </c>
    </row>
    <row r="5" spans="1:18" ht="31.5" customHeight="1" x14ac:dyDescent="0.3">
      <c r="A5" s="43"/>
      <c r="B5" s="29" t="s">
        <v>4</v>
      </c>
      <c r="C5" s="30" t="s">
        <v>2</v>
      </c>
      <c r="D5" s="7" t="s">
        <v>3</v>
      </c>
      <c r="E5" s="84" t="s">
        <v>1</v>
      </c>
      <c r="F5" s="85"/>
      <c r="G5" s="30" t="s">
        <v>8</v>
      </c>
      <c r="H5" s="7" t="s">
        <v>5</v>
      </c>
      <c r="I5" s="8" t="s">
        <v>9</v>
      </c>
      <c r="J5" s="7" t="s">
        <v>6</v>
      </c>
      <c r="K5" s="36" t="s">
        <v>133</v>
      </c>
      <c r="L5" s="34" t="s">
        <v>128</v>
      </c>
      <c r="M5" s="34" t="s">
        <v>129</v>
      </c>
      <c r="N5" s="34" t="s">
        <v>132</v>
      </c>
      <c r="P5" s="87"/>
      <c r="Q5" s="87"/>
      <c r="R5" s="5" t="s">
        <v>0</v>
      </c>
    </row>
    <row r="6" spans="1:18" ht="45" x14ac:dyDescent="0.3">
      <c r="A6" s="43"/>
      <c r="B6" s="21" t="s">
        <v>226</v>
      </c>
      <c r="C6" s="22" t="s">
        <v>227</v>
      </c>
      <c r="D6" s="22" t="s">
        <v>228</v>
      </c>
      <c r="E6" s="24">
        <v>1</v>
      </c>
      <c r="F6" s="25" t="s">
        <v>90</v>
      </c>
      <c r="G6" s="27" t="s">
        <v>7</v>
      </c>
      <c r="H6" s="16" t="s">
        <v>26</v>
      </c>
      <c r="I6" s="26" t="s">
        <v>7</v>
      </c>
      <c r="J6" s="16" t="s">
        <v>10</v>
      </c>
      <c r="K6" s="26" t="s">
        <v>384</v>
      </c>
      <c r="L6" s="28" t="s">
        <v>377</v>
      </c>
      <c r="M6" s="28" t="s">
        <v>236</v>
      </c>
      <c r="N6" s="28" t="s">
        <v>393</v>
      </c>
      <c r="P6" s="28"/>
      <c r="Q6" s="28"/>
      <c r="R6" s="5" t="s">
        <v>0</v>
      </c>
    </row>
    <row r="7" spans="1:18" x14ac:dyDescent="0.3">
      <c r="A7" s="43"/>
      <c r="B7" s="21"/>
      <c r="C7" s="22"/>
      <c r="D7" s="22"/>
      <c r="E7" s="55">
        <v>1</v>
      </c>
      <c r="F7" s="79" t="s">
        <v>90</v>
      </c>
      <c r="G7" s="57" t="s">
        <v>159</v>
      </c>
      <c r="H7" s="56" t="s">
        <v>26</v>
      </c>
      <c r="I7" s="80" t="s">
        <v>159</v>
      </c>
      <c r="J7" s="56" t="s">
        <v>10</v>
      </c>
      <c r="K7" s="26"/>
      <c r="L7" s="28" t="s">
        <v>378</v>
      </c>
      <c r="M7" s="28" t="s">
        <v>160</v>
      </c>
      <c r="N7" s="26"/>
      <c r="P7" s="28"/>
      <c r="Q7" s="28"/>
      <c r="R7" s="5"/>
    </row>
    <row r="8" spans="1:18" ht="30" x14ac:dyDescent="0.3">
      <c r="A8" s="43"/>
      <c r="B8" s="21"/>
      <c r="C8" s="22"/>
      <c r="D8" s="22"/>
      <c r="E8" s="24">
        <f>E6+1</f>
        <v>2</v>
      </c>
      <c r="F8" s="16" t="s">
        <v>91</v>
      </c>
      <c r="G8" s="27" t="s">
        <v>11</v>
      </c>
      <c r="H8" s="16" t="s">
        <v>26</v>
      </c>
      <c r="I8" s="26" t="s">
        <v>7</v>
      </c>
      <c r="J8" s="16" t="s">
        <v>10</v>
      </c>
      <c r="K8" s="26" t="s">
        <v>384</v>
      </c>
      <c r="L8" s="28" t="s">
        <v>156</v>
      </c>
      <c r="M8" s="28" t="s">
        <v>160</v>
      </c>
      <c r="N8" s="26" t="s">
        <v>11</v>
      </c>
      <c r="P8" s="28"/>
      <c r="Q8" s="28"/>
      <c r="R8" s="5" t="s">
        <v>0</v>
      </c>
    </row>
    <row r="9" spans="1:18" ht="45" x14ac:dyDescent="0.3">
      <c r="A9" s="43"/>
      <c r="B9" s="21"/>
      <c r="C9" s="22"/>
      <c r="D9" s="22"/>
      <c r="E9" s="24">
        <f>E8+1</f>
        <v>3</v>
      </c>
      <c r="F9" s="16" t="s">
        <v>92</v>
      </c>
      <c r="G9" s="27" t="s">
        <v>7</v>
      </c>
      <c r="H9" s="16" t="s">
        <v>375</v>
      </c>
      <c r="I9" s="26" t="s">
        <v>7</v>
      </c>
      <c r="J9" s="16" t="s">
        <v>10</v>
      </c>
      <c r="K9" s="26" t="s">
        <v>384</v>
      </c>
      <c r="L9" s="28" t="s">
        <v>325</v>
      </c>
      <c r="M9" s="28" t="s">
        <v>237</v>
      </c>
      <c r="N9" s="26" t="s">
        <v>11</v>
      </c>
      <c r="P9" s="28"/>
      <c r="Q9" s="28"/>
      <c r="R9" s="5" t="s">
        <v>0</v>
      </c>
    </row>
    <row r="10" spans="1:18" s="43" customFormat="1" ht="57.6" x14ac:dyDescent="0.3">
      <c r="B10" s="21"/>
      <c r="C10" s="22"/>
      <c r="D10" s="22"/>
      <c r="E10" s="24">
        <f t="shared" ref="E10:E23" si="0">E9+1</f>
        <v>4</v>
      </c>
      <c r="F10" s="16" t="s">
        <v>202</v>
      </c>
      <c r="G10" s="27" t="s">
        <v>11</v>
      </c>
      <c r="H10" s="16" t="s">
        <v>375</v>
      </c>
      <c r="I10" s="26" t="s">
        <v>7</v>
      </c>
      <c r="J10" s="16" t="s">
        <v>10</v>
      </c>
      <c r="K10" s="26" t="s">
        <v>384</v>
      </c>
      <c r="L10" s="28" t="s">
        <v>321</v>
      </c>
      <c r="M10" s="28" t="s">
        <v>320</v>
      </c>
      <c r="N10" s="65" t="s">
        <v>319</v>
      </c>
      <c r="O10"/>
      <c r="P10" s="28"/>
      <c r="Q10" s="28"/>
      <c r="R10" s="5" t="s">
        <v>0</v>
      </c>
    </row>
    <row r="11" spans="1:18" ht="30" x14ac:dyDescent="0.3">
      <c r="A11" s="43"/>
      <c r="B11" s="23"/>
      <c r="C11" s="22"/>
      <c r="D11" s="22"/>
      <c r="E11" s="24">
        <f t="shared" si="0"/>
        <v>5</v>
      </c>
      <c r="F11" s="16" t="s">
        <v>173</v>
      </c>
      <c r="G11" s="27" t="s">
        <v>11</v>
      </c>
      <c r="H11" s="16" t="s">
        <v>375</v>
      </c>
      <c r="I11" s="66" t="s">
        <v>11</v>
      </c>
      <c r="J11" s="67" t="s">
        <v>10</v>
      </c>
      <c r="K11" s="66" t="s">
        <v>11</v>
      </c>
      <c r="L11" s="66" t="s">
        <v>11</v>
      </c>
      <c r="M11" s="66" t="s">
        <v>11</v>
      </c>
      <c r="N11" s="66" t="s">
        <v>11</v>
      </c>
      <c r="O11" s="75"/>
      <c r="P11" s="68"/>
      <c r="Q11" s="68"/>
      <c r="R11" s="5" t="s">
        <v>0</v>
      </c>
    </row>
    <row r="12" spans="1:18" ht="30" x14ac:dyDescent="0.3">
      <c r="A12" s="43"/>
      <c r="B12" s="23"/>
      <c r="C12" s="22"/>
      <c r="D12" s="22"/>
      <c r="E12" s="24">
        <f t="shared" si="0"/>
        <v>6</v>
      </c>
      <c r="F12" s="16" t="s">
        <v>174</v>
      </c>
      <c r="G12" s="27" t="s">
        <v>11</v>
      </c>
      <c r="H12" s="16" t="s">
        <v>175</v>
      </c>
      <c r="I12" s="66" t="s">
        <v>11</v>
      </c>
      <c r="J12" s="67" t="s">
        <v>10</v>
      </c>
      <c r="K12" s="66" t="s">
        <v>11</v>
      </c>
      <c r="L12" s="66" t="s">
        <v>11</v>
      </c>
      <c r="M12" s="66" t="s">
        <v>11</v>
      </c>
      <c r="N12" s="66" t="s">
        <v>11</v>
      </c>
      <c r="O12" s="75"/>
      <c r="P12" s="68"/>
      <c r="Q12" s="68"/>
      <c r="R12" s="5" t="s">
        <v>0</v>
      </c>
    </row>
    <row r="13" spans="1:18" ht="30" x14ac:dyDescent="0.3">
      <c r="A13" s="43"/>
      <c r="B13" s="23"/>
      <c r="C13" s="22"/>
      <c r="D13" s="22"/>
      <c r="E13" s="24">
        <f t="shared" si="0"/>
        <v>7</v>
      </c>
      <c r="F13" s="16" t="s">
        <v>176</v>
      </c>
      <c r="G13" s="27" t="s">
        <v>11</v>
      </c>
      <c r="H13" s="16" t="s">
        <v>175</v>
      </c>
      <c r="I13" s="66" t="s">
        <v>11</v>
      </c>
      <c r="J13" s="67" t="s">
        <v>10</v>
      </c>
      <c r="K13" s="66" t="s">
        <v>11</v>
      </c>
      <c r="L13" s="66" t="s">
        <v>11</v>
      </c>
      <c r="M13" s="66" t="s">
        <v>11</v>
      </c>
      <c r="N13" s="66" t="s">
        <v>11</v>
      </c>
      <c r="O13" s="75"/>
      <c r="P13" s="68"/>
      <c r="Q13" s="68"/>
      <c r="R13" s="5" t="s">
        <v>0</v>
      </c>
    </row>
    <row r="14" spans="1:18" ht="30" x14ac:dyDescent="0.3">
      <c r="A14" s="43"/>
      <c r="B14" s="23"/>
      <c r="C14" s="22"/>
      <c r="D14" s="22"/>
      <c r="E14" s="24">
        <f t="shared" si="0"/>
        <v>8</v>
      </c>
      <c r="F14" s="16" t="s">
        <v>177</v>
      </c>
      <c r="G14" s="27" t="s">
        <v>11</v>
      </c>
      <c r="H14" s="16" t="s">
        <v>375</v>
      </c>
      <c r="I14" s="66" t="s">
        <v>11</v>
      </c>
      <c r="J14" s="67" t="s">
        <v>10</v>
      </c>
      <c r="K14" s="66" t="s">
        <v>11</v>
      </c>
      <c r="L14" s="66" t="s">
        <v>11</v>
      </c>
      <c r="M14" s="66" t="s">
        <v>11</v>
      </c>
      <c r="N14" s="66" t="s">
        <v>11</v>
      </c>
      <c r="O14" s="75"/>
      <c r="P14" s="68"/>
      <c r="Q14" s="68"/>
      <c r="R14" s="5" t="s">
        <v>0</v>
      </c>
    </row>
    <row r="15" spans="1:18" ht="30" x14ac:dyDescent="0.3">
      <c r="A15" s="43"/>
      <c r="B15" s="21"/>
      <c r="C15" s="22"/>
      <c r="D15" s="22"/>
      <c r="E15" s="24">
        <f t="shared" si="0"/>
        <v>9</v>
      </c>
      <c r="F15" s="16" t="s">
        <v>93</v>
      </c>
      <c r="G15" s="27" t="s">
        <v>11</v>
      </c>
      <c r="H15" s="16" t="s">
        <v>375</v>
      </c>
      <c r="I15" s="26" t="s">
        <v>159</v>
      </c>
      <c r="J15" s="16" t="s">
        <v>10</v>
      </c>
      <c r="K15" s="26" t="s">
        <v>384</v>
      </c>
      <c r="L15" s="28" t="s">
        <v>346</v>
      </c>
      <c r="M15" s="28" t="s">
        <v>238</v>
      </c>
      <c r="N15" s="26" t="s">
        <v>11</v>
      </c>
      <c r="P15" s="28"/>
      <c r="Q15" s="28"/>
      <c r="R15" s="5" t="s">
        <v>0</v>
      </c>
    </row>
    <row r="16" spans="1:18" ht="30" x14ac:dyDescent="0.3">
      <c r="A16" s="43"/>
      <c r="B16" s="21"/>
      <c r="C16" s="22"/>
      <c r="D16" s="22"/>
      <c r="E16" s="44">
        <v>9</v>
      </c>
      <c r="F16" s="45" t="s">
        <v>93</v>
      </c>
      <c r="G16" s="27" t="s">
        <v>11</v>
      </c>
      <c r="H16" s="16" t="s">
        <v>375</v>
      </c>
      <c r="I16" s="26" t="s">
        <v>159</v>
      </c>
      <c r="J16" s="16" t="s">
        <v>10</v>
      </c>
      <c r="K16" s="26" t="s">
        <v>384</v>
      </c>
      <c r="L16" s="28" t="s">
        <v>323</v>
      </c>
      <c r="M16" s="26" t="s">
        <v>11</v>
      </c>
      <c r="N16" s="26" t="s">
        <v>11</v>
      </c>
      <c r="P16" s="28"/>
      <c r="Q16" s="28"/>
      <c r="R16" s="5" t="s">
        <v>0</v>
      </c>
    </row>
    <row r="17" spans="1:18" x14ac:dyDescent="0.3">
      <c r="A17" s="43"/>
      <c r="B17" s="23"/>
      <c r="C17" s="22"/>
      <c r="D17" s="22"/>
      <c r="E17" s="24">
        <f t="shared" si="0"/>
        <v>10</v>
      </c>
      <c r="F17" s="16" t="s">
        <v>72</v>
      </c>
      <c r="G17" s="27" t="s">
        <v>11</v>
      </c>
      <c r="H17" s="16" t="s">
        <v>375</v>
      </c>
      <c r="I17" s="26" t="s">
        <v>7</v>
      </c>
      <c r="J17" s="16" t="s">
        <v>10</v>
      </c>
      <c r="K17" s="26" t="s">
        <v>384</v>
      </c>
      <c r="L17" s="28" t="s">
        <v>346</v>
      </c>
      <c r="M17" s="26" t="s">
        <v>11</v>
      </c>
      <c r="N17" s="26" t="s">
        <v>11</v>
      </c>
      <c r="P17" s="28"/>
      <c r="Q17" s="28"/>
      <c r="R17" s="5" t="s">
        <v>0</v>
      </c>
    </row>
    <row r="18" spans="1:18" x14ac:dyDescent="0.3">
      <c r="A18" s="43"/>
      <c r="B18" s="21"/>
      <c r="C18" s="22"/>
      <c r="D18" s="22"/>
      <c r="E18" s="24">
        <f t="shared" si="0"/>
        <v>11</v>
      </c>
      <c r="F18" s="25" t="s">
        <v>73</v>
      </c>
      <c r="G18" s="27" t="s">
        <v>11</v>
      </c>
      <c r="H18" s="16" t="s">
        <v>26</v>
      </c>
      <c r="I18" s="66" t="s">
        <v>11</v>
      </c>
      <c r="J18" s="67" t="s">
        <v>10</v>
      </c>
      <c r="K18" s="66" t="s">
        <v>11</v>
      </c>
      <c r="L18" s="66" t="s">
        <v>11</v>
      </c>
      <c r="M18" s="66" t="s">
        <v>11</v>
      </c>
      <c r="N18" s="66" t="s">
        <v>11</v>
      </c>
      <c r="O18" s="75"/>
      <c r="P18" s="68"/>
      <c r="Q18" s="68"/>
      <c r="R18" s="5" t="s">
        <v>0</v>
      </c>
    </row>
    <row r="19" spans="1:18" x14ac:dyDescent="0.3">
      <c r="A19" s="43"/>
      <c r="B19" s="21"/>
      <c r="C19" s="22"/>
      <c r="D19" s="22"/>
      <c r="E19" s="24">
        <f t="shared" si="0"/>
        <v>12</v>
      </c>
      <c r="F19" s="16" t="s">
        <v>311</v>
      </c>
      <c r="G19" s="27" t="s">
        <v>11</v>
      </c>
      <c r="H19" s="16" t="s">
        <v>375</v>
      </c>
      <c r="I19" s="26" t="s">
        <v>7</v>
      </c>
      <c r="J19" s="16" t="s">
        <v>10</v>
      </c>
      <c r="K19" s="26" t="s">
        <v>384</v>
      </c>
      <c r="L19" s="28" t="s">
        <v>346</v>
      </c>
      <c r="M19" s="26" t="s">
        <v>11</v>
      </c>
      <c r="N19" s="26" t="s">
        <v>11</v>
      </c>
      <c r="P19" s="28"/>
      <c r="Q19" s="28"/>
      <c r="R19" s="5" t="s">
        <v>0</v>
      </c>
    </row>
    <row r="20" spans="1:18" x14ac:dyDescent="0.3">
      <c r="A20" s="43"/>
      <c r="B20" s="23"/>
      <c r="C20" s="22"/>
      <c r="D20" s="22"/>
      <c r="E20" s="24">
        <f>E19+1</f>
        <v>13</v>
      </c>
      <c r="F20" s="16" t="s">
        <v>312</v>
      </c>
      <c r="G20" s="27" t="s">
        <v>11</v>
      </c>
      <c r="H20" s="16" t="s">
        <v>375</v>
      </c>
      <c r="I20" s="66" t="s">
        <v>11</v>
      </c>
      <c r="J20" s="67"/>
      <c r="K20" s="66" t="s">
        <v>11</v>
      </c>
      <c r="L20" s="66" t="s">
        <v>11</v>
      </c>
      <c r="M20" s="66" t="s">
        <v>11</v>
      </c>
      <c r="N20" s="66" t="s">
        <v>11</v>
      </c>
      <c r="O20" s="75"/>
      <c r="P20" s="68"/>
      <c r="Q20" s="68"/>
      <c r="R20" s="5" t="s">
        <v>0</v>
      </c>
    </row>
    <row r="21" spans="1:18" x14ac:dyDescent="0.3">
      <c r="A21" s="43"/>
      <c r="B21" s="21"/>
      <c r="C21" s="22"/>
      <c r="D21" s="22"/>
      <c r="E21" s="24">
        <f t="shared" si="0"/>
        <v>14</v>
      </c>
      <c r="F21" s="16" t="s">
        <v>89</v>
      </c>
      <c r="G21" s="27" t="s">
        <v>11</v>
      </c>
      <c r="H21" s="16" t="s">
        <v>375</v>
      </c>
      <c r="I21" s="26" t="s">
        <v>7</v>
      </c>
      <c r="J21" s="16" t="s">
        <v>10</v>
      </c>
      <c r="K21" s="26" t="s">
        <v>384</v>
      </c>
      <c r="L21" s="28" t="s">
        <v>323</v>
      </c>
      <c r="M21" s="26" t="s">
        <v>11</v>
      </c>
      <c r="N21" s="26" t="s">
        <v>11</v>
      </c>
      <c r="P21" s="28"/>
      <c r="Q21" s="28"/>
      <c r="R21" s="5"/>
    </row>
    <row r="22" spans="1:18" ht="45" x14ac:dyDescent="0.3">
      <c r="A22" s="43"/>
      <c r="B22" s="23"/>
      <c r="C22" s="22"/>
      <c r="D22" s="22"/>
      <c r="E22" s="24">
        <f t="shared" si="0"/>
        <v>15</v>
      </c>
      <c r="F22" s="16" t="s">
        <v>204</v>
      </c>
      <c r="G22" s="27" t="s">
        <v>11</v>
      </c>
      <c r="H22" s="16" t="s">
        <v>375</v>
      </c>
      <c r="I22" s="26" t="s">
        <v>7</v>
      </c>
      <c r="J22" s="16" t="s">
        <v>10</v>
      </c>
      <c r="K22" s="26" t="s">
        <v>384</v>
      </c>
      <c r="L22" s="28" t="s">
        <v>324</v>
      </c>
      <c r="M22" s="28" t="s">
        <v>246</v>
      </c>
      <c r="N22" s="26" t="s">
        <v>11</v>
      </c>
      <c r="P22" s="28"/>
      <c r="Q22" s="28"/>
      <c r="R22" s="5" t="s">
        <v>0</v>
      </c>
    </row>
    <row r="23" spans="1:18" ht="30" x14ac:dyDescent="0.3">
      <c r="A23" s="43"/>
      <c r="B23" s="23"/>
      <c r="C23" s="22"/>
      <c r="D23" s="22"/>
      <c r="E23" s="24">
        <f t="shared" si="0"/>
        <v>16</v>
      </c>
      <c r="F23" s="16" t="s">
        <v>205</v>
      </c>
      <c r="G23" s="27" t="s">
        <v>11</v>
      </c>
      <c r="H23" s="16" t="s">
        <v>178</v>
      </c>
      <c r="I23" s="66" t="s">
        <v>11</v>
      </c>
      <c r="J23" s="67" t="s">
        <v>10</v>
      </c>
      <c r="K23" s="66" t="s">
        <v>11</v>
      </c>
      <c r="L23" s="66" t="s">
        <v>11</v>
      </c>
      <c r="M23" s="66" t="s">
        <v>11</v>
      </c>
      <c r="N23" s="66" t="s">
        <v>11</v>
      </c>
      <c r="O23" s="75"/>
      <c r="P23" s="68"/>
      <c r="Q23" s="68"/>
      <c r="R23" s="5" t="s">
        <v>0</v>
      </c>
    </row>
    <row r="24" spans="1:18" x14ac:dyDescent="0.3">
      <c r="A24" s="5" t="s">
        <v>0</v>
      </c>
      <c r="B24" s="5" t="s">
        <v>0</v>
      </c>
      <c r="C24" s="5" t="s">
        <v>0</v>
      </c>
      <c r="D24" s="5" t="s">
        <v>0</v>
      </c>
      <c r="E24" s="5" t="s">
        <v>0</v>
      </c>
      <c r="F24" s="5" t="s">
        <v>0</v>
      </c>
      <c r="G24" s="6" t="s">
        <v>0</v>
      </c>
      <c r="H24" s="5" t="s">
        <v>0</v>
      </c>
      <c r="I24" s="5" t="s">
        <v>0</v>
      </c>
      <c r="J24" s="5" t="s">
        <v>0</v>
      </c>
      <c r="K24" s="5" t="s">
        <v>0</v>
      </c>
      <c r="L24" s="5" t="s">
        <v>0</v>
      </c>
      <c r="M24" s="5" t="s">
        <v>0</v>
      </c>
      <c r="N24" s="5" t="s">
        <v>0</v>
      </c>
      <c r="O24" s="5" t="s">
        <v>0</v>
      </c>
      <c r="P24" s="5" t="s">
        <v>0</v>
      </c>
      <c r="Q24" s="5" t="s">
        <v>0</v>
      </c>
      <c r="R24" s="5" t="s">
        <v>0</v>
      </c>
    </row>
  </sheetData>
  <mergeCells count="4">
    <mergeCell ref="E5:F5"/>
    <mergeCell ref="P4:P5"/>
    <mergeCell ref="Q4:Q5"/>
    <mergeCell ref="L4:N4"/>
  </mergeCells>
  <phoneticPr fontId="2"/>
  <dataValidations count="1">
    <dataValidation type="list" allowBlank="1" showInputMessage="1" showErrorMessage="1" sqref="J6:J23" xr:uid="{2738EAF9-BA31-4A59-9F8F-FB1DEE6AC564}">
      <formula1>"日次,月次,年次,随時"</formula1>
    </dataValidation>
  </dataValidations>
  <pageMargins left="0.23622047244094491" right="0.23622047244094491" top="0.74803149606299213" bottom="0.74803149606299213" header="0.31496062992125984" footer="0.31496062992125984"/>
  <pageSetup paperSize="8" scale="58" fitToHeight="0" orientation="landscape" r:id="rId1"/>
  <headerFooter>
    <oddHeader>&amp;L&amp;F&amp;C&amp;A</oddHeader>
    <oddFooter>&amp;C&amp;P / &amp;N ページ&amp;R電力広域的運営推進機関</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FE086-5A87-4D49-9114-A0DEB426BB54}">
  <dimension ref="A1:R22"/>
  <sheetViews>
    <sheetView showGridLines="0" view="pageBreakPreview" zoomScale="64" zoomScaleNormal="64" zoomScaleSheetLayoutView="64" workbookViewId="0">
      <pane ySplit="5" topLeftCell="A6" activePane="bottomLeft" state="frozen"/>
      <selection pane="bottomLeft" activeCell="K11" sqref="K11"/>
    </sheetView>
  </sheetViews>
  <sheetFormatPr defaultRowHeight="15" x14ac:dyDescent="0.3"/>
  <cols>
    <col min="1" max="1" width="2.81640625" customWidth="1"/>
    <col min="2" max="2" width="8.81640625" customWidth="1"/>
    <col min="3" max="3" width="18.6328125" style="1" customWidth="1"/>
    <col min="4" max="4" width="19.08984375" style="1" customWidth="1"/>
    <col min="5" max="5" width="5.6328125" customWidth="1"/>
    <col min="6" max="6" width="19.81640625"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2:18" x14ac:dyDescent="0.3">
      <c r="R1" s="5" t="s">
        <v>0</v>
      </c>
    </row>
    <row r="2" spans="2:18" ht="18.600000000000001" x14ac:dyDescent="0.3">
      <c r="B2" s="4" t="s">
        <v>395</v>
      </c>
      <c r="E2" s="4"/>
      <c r="P2" t="s">
        <v>316</v>
      </c>
      <c r="R2" s="5" t="s">
        <v>0</v>
      </c>
    </row>
    <row r="3" spans="2:18" ht="18.600000000000001" x14ac:dyDescent="0.3">
      <c r="B3" s="4" t="s">
        <v>140</v>
      </c>
      <c r="E3" s="4"/>
      <c r="R3" s="5" t="s">
        <v>0</v>
      </c>
    </row>
    <row r="4" spans="2:18" ht="15" customHeight="1" x14ac:dyDescent="0.3">
      <c r="K4" s="35"/>
      <c r="L4" s="91" t="s">
        <v>327</v>
      </c>
      <c r="M4" s="91"/>
      <c r="N4" s="91"/>
      <c r="P4" s="86" t="s">
        <v>317</v>
      </c>
      <c r="Q4" s="86" t="s">
        <v>318</v>
      </c>
      <c r="R4" s="5" t="s">
        <v>0</v>
      </c>
    </row>
    <row r="5" spans="2:18" ht="31.5" customHeight="1" x14ac:dyDescent="0.3">
      <c r="B5" s="29" t="s">
        <v>4</v>
      </c>
      <c r="C5" s="30" t="s">
        <v>2</v>
      </c>
      <c r="D5" s="7" t="s">
        <v>3</v>
      </c>
      <c r="E5" s="84" t="s">
        <v>1</v>
      </c>
      <c r="F5" s="85"/>
      <c r="G5" s="30" t="s">
        <v>8</v>
      </c>
      <c r="H5" s="7" t="s">
        <v>5</v>
      </c>
      <c r="I5" s="8" t="s">
        <v>9</v>
      </c>
      <c r="J5" s="7" t="s">
        <v>6</v>
      </c>
      <c r="K5" s="36" t="s">
        <v>133</v>
      </c>
      <c r="L5" s="36" t="s">
        <v>128</v>
      </c>
      <c r="M5" s="36" t="s">
        <v>129</v>
      </c>
      <c r="N5" s="36" t="s">
        <v>132</v>
      </c>
      <c r="P5" s="87"/>
      <c r="Q5" s="87"/>
      <c r="R5" s="5" t="s">
        <v>0</v>
      </c>
    </row>
    <row r="6" spans="2:18" ht="75" x14ac:dyDescent="0.3">
      <c r="B6" s="17" t="s">
        <v>240</v>
      </c>
      <c r="C6" s="18" t="s">
        <v>241</v>
      </c>
      <c r="D6" s="19" t="s">
        <v>95</v>
      </c>
      <c r="E6" s="24">
        <v>1</v>
      </c>
      <c r="F6" s="25" t="s">
        <v>158</v>
      </c>
      <c r="G6" s="27" t="s">
        <v>159</v>
      </c>
      <c r="H6" s="16" t="s">
        <v>26</v>
      </c>
      <c r="I6" s="26" t="s">
        <v>159</v>
      </c>
      <c r="J6" s="9" t="s">
        <v>10</v>
      </c>
      <c r="K6" s="10" t="s">
        <v>384</v>
      </c>
      <c r="L6" s="11" t="s">
        <v>387</v>
      </c>
      <c r="M6" s="11" t="s">
        <v>388</v>
      </c>
      <c r="N6" s="28" t="s">
        <v>393</v>
      </c>
      <c r="P6" s="28"/>
      <c r="Q6" s="28"/>
      <c r="R6" s="5" t="s">
        <v>0</v>
      </c>
    </row>
    <row r="7" spans="2:18" x14ac:dyDescent="0.3">
      <c r="B7" s="21"/>
      <c r="C7" s="22"/>
      <c r="D7" s="52"/>
      <c r="E7" s="55">
        <v>1</v>
      </c>
      <c r="F7" s="79" t="s">
        <v>158</v>
      </c>
      <c r="G7" s="57" t="s">
        <v>159</v>
      </c>
      <c r="H7" s="56" t="s">
        <v>26</v>
      </c>
      <c r="I7" s="80" t="s">
        <v>159</v>
      </c>
      <c r="J7" s="56" t="s">
        <v>10</v>
      </c>
      <c r="K7" s="10" t="s">
        <v>384</v>
      </c>
      <c r="L7" s="28" t="s">
        <v>378</v>
      </c>
      <c r="M7" s="28" t="s">
        <v>160</v>
      </c>
      <c r="N7" s="10" t="s">
        <v>11</v>
      </c>
      <c r="P7" s="28"/>
      <c r="Q7" s="28"/>
      <c r="R7" s="5"/>
    </row>
    <row r="8" spans="2:18" ht="30" x14ac:dyDescent="0.3">
      <c r="B8" s="21"/>
      <c r="C8" s="22"/>
      <c r="D8" s="22"/>
      <c r="E8" s="20">
        <v>2</v>
      </c>
      <c r="F8" s="9" t="s">
        <v>96</v>
      </c>
      <c r="G8" s="14" t="s">
        <v>11</v>
      </c>
      <c r="H8" s="9" t="s">
        <v>375</v>
      </c>
      <c r="I8" s="10" t="s">
        <v>159</v>
      </c>
      <c r="J8" s="9" t="s">
        <v>10</v>
      </c>
      <c r="K8" s="10" t="s">
        <v>384</v>
      </c>
      <c r="L8" s="11" t="s">
        <v>386</v>
      </c>
      <c r="M8" s="11" t="s">
        <v>160</v>
      </c>
      <c r="N8" s="10" t="s">
        <v>11</v>
      </c>
      <c r="P8" s="28"/>
      <c r="Q8" s="28"/>
      <c r="R8" s="5" t="s">
        <v>0</v>
      </c>
    </row>
    <row r="9" spans="2:18" ht="60" x14ac:dyDescent="0.3">
      <c r="B9" s="23"/>
      <c r="C9" s="22"/>
      <c r="D9" s="22"/>
      <c r="E9" s="20">
        <v>3</v>
      </c>
      <c r="F9" s="9" t="s">
        <v>92</v>
      </c>
      <c r="G9" s="14" t="s">
        <v>7</v>
      </c>
      <c r="H9" s="9" t="s">
        <v>375</v>
      </c>
      <c r="I9" s="10" t="s">
        <v>159</v>
      </c>
      <c r="J9" s="9" t="s">
        <v>10</v>
      </c>
      <c r="K9" s="10" t="s">
        <v>384</v>
      </c>
      <c r="L9" s="11" t="s">
        <v>325</v>
      </c>
      <c r="M9" s="11" t="s">
        <v>242</v>
      </c>
      <c r="N9" s="10" t="s">
        <v>11</v>
      </c>
      <c r="P9" s="28"/>
      <c r="Q9" s="28"/>
      <c r="R9" s="5" t="s">
        <v>0</v>
      </c>
    </row>
    <row r="10" spans="2:18" ht="57.6" x14ac:dyDescent="0.3">
      <c r="B10" s="23"/>
      <c r="C10" s="22"/>
      <c r="D10" s="22"/>
      <c r="E10" s="20">
        <v>4</v>
      </c>
      <c r="F10" s="9" t="s">
        <v>202</v>
      </c>
      <c r="G10" s="14" t="s">
        <v>11</v>
      </c>
      <c r="H10" s="16" t="s">
        <v>375</v>
      </c>
      <c r="I10" s="10" t="s">
        <v>7</v>
      </c>
      <c r="J10" s="9" t="s">
        <v>10</v>
      </c>
      <c r="K10" s="26" t="s">
        <v>384</v>
      </c>
      <c r="L10" s="28" t="s">
        <v>321</v>
      </c>
      <c r="M10" s="28" t="s">
        <v>320</v>
      </c>
      <c r="N10" s="65" t="s">
        <v>319</v>
      </c>
      <c r="P10" s="28"/>
      <c r="Q10" s="28"/>
      <c r="R10" s="5" t="s">
        <v>0</v>
      </c>
    </row>
    <row r="11" spans="2:18" ht="30" x14ac:dyDescent="0.3">
      <c r="B11" s="21"/>
      <c r="C11" s="22"/>
      <c r="D11" s="22"/>
      <c r="E11" s="20">
        <v>5</v>
      </c>
      <c r="F11" s="9" t="s">
        <v>194</v>
      </c>
      <c r="G11" s="14" t="s">
        <v>11</v>
      </c>
      <c r="H11" s="16" t="s">
        <v>375</v>
      </c>
      <c r="I11" s="41" t="s">
        <v>11</v>
      </c>
      <c r="J11" s="40" t="s">
        <v>10</v>
      </c>
      <c r="K11" s="41" t="s">
        <v>11</v>
      </c>
      <c r="L11" s="41" t="s">
        <v>11</v>
      </c>
      <c r="M11" s="41" t="s">
        <v>11</v>
      </c>
      <c r="N11" s="41" t="s">
        <v>11</v>
      </c>
      <c r="O11" s="75"/>
      <c r="P11" s="68"/>
      <c r="Q11" s="68"/>
      <c r="R11" s="5" t="s">
        <v>0</v>
      </c>
    </row>
    <row r="12" spans="2:18" ht="30" x14ac:dyDescent="0.3">
      <c r="B12" s="21"/>
      <c r="C12" s="22"/>
      <c r="D12" s="22"/>
      <c r="E12" s="20">
        <v>6</v>
      </c>
      <c r="F12" s="9" t="s">
        <v>195</v>
      </c>
      <c r="G12" s="14" t="s">
        <v>11</v>
      </c>
      <c r="H12" s="9" t="s">
        <v>175</v>
      </c>
      <c r="I12" s="41" t="s">
        <v>11</v>
      </c>
      <c r="J12" s="40" t="s">
        <v>10</v>
      </c>
      <c r="K12" s="41" t="s">
        <v>11</v>
      </c>
      <c r="L12" s="41" t="s">
        <v>11</v>
      </c>
      <c r="M12" s="41" t="s">
        <v>11</v>
      </c>
      <c r="N12" s="41" t="s">
        <v>11</v>
      </c>
      <c r="O12" s="75"/>
      <c r="P12" s="68"/>
      <c r="Q12" s="68"/>
      <c r="R12" s="5" t="s">
        <v>0</v>
      </c>
    </row>
    <row r="13" spans="2:18" ht="30" x14ac:dyDescent="0.3">
      <c r="B13" s="21"/>
      <c r="C13" s="22"/>
      <c r="D13" s="22"/>
      <c r="E13" s="20">
        <v>7</v>
      </c>
      <c r="F13" s="9" t="s">
        <v>196</v>
      </c>
      <c r="G13" s="14" t="s">
        <v>11</v>
      </c>
      <c r="H13" s="9" t="s">
        <v>175</v>
      </c>
      <c r="I13" s="41" t="s">
        <v>11</v>
      </c>
      <c r="J13" s="40" t="s">
        <v>10</v>
      </c>
      <c r="K13" s="41" t="s">
        <v>11</v>
      </c>
      <c r="L13" s="41" t="s">
        <v>11</v>
      </c>
      <c r="M13" s="41" t="s">
        <v>11</v>
      </c>
      <c r="N13" s="41" t="s">
        <v>11</v>
      </c>
      <c r="O13" s="75"/>
      <c r="P13" s="68"/>
      <c r="Q13" s="68"/>
      <c r="R13" s="5" t="s">
        <v>0</v>
      </c>
    </row>
    <row r="14" spans="2:18" ht="30" x14ac:dyDescent="0.3">
      <c r="B14" s="21"/>
      <c r="C14" s="22"/>
      <c r="D14" s="22"/>
      <c r="E14" s="20">
        <v>8</v>
      </c>
      <c r="F14" s="9" t="s">
        <v>177</v>
      </c>
      <c r="G14" s="14" t="s">
        <v>11</v>
      </c>
      <c r="H14" s="16" t="s">
        <v>375</v>
      </c>
      <c r="I14" s="41" t="s">
        <v>11</v>
      </c>
      <c r="J14" s="40" t="s">
        <v>10</v>
      </c>
      <c r="K14" s="41" t="s">
        <v>11</v>
      </c>
      <c r="L14" s="41" t="s">
        <v>11</v>
      </c>
      <c r="M14" s="41" t="s">
        <v>11</v>
      </c>
      <c r="N14" s="41" t="s">
        <v>11</v>
      </c>
      <c r="O14" s="75"/>
      <c r="P14" s="68"/>
      <c r="Q14" s="68"/>
      <c r="R14" s="5" t="s">
        <v>0</v>
      </c>
    </row>
    <row r="15" spans="2:18" ht="30" x14ac:dyDescent="0.3">
      <c r="B15" s="23"/>
      <c r="C15" s="22"/>
      <c r="D15" s="22"/>
      <c r="E15" s="20">
        <v>9</v>
      </c>
      <c r="F15" s="9" t="s">
        <v>93</v>
      </c>
      <c r="G15" s="14" t="s">
        <v>11</v>
      </c>
      <c r="H15" s="9" t="s">
        <v>375</v>
      </c>
      <c r="I15" s="10" t="s">
        <v>159</v>
      </c>
      <c r="J15" s="9" t="s">
        <v>10</v>
      </c>
      <c r="K15" s="10" t="s">
        <v>384</v>
      </c>
      <c r="L15" s="28" t="s">
        <v>346</v>
      </c>
      <c r="M15" s="28" t="s">
        <v>238</v>
      </c>
      <c r="N15" s="10" t="s">
        <v>11</v>
      </c>
      <c r="P15" s="28"/>
      <c r="Q15" s="28"/>
      <c r="R15" s="5" t="s">
        <v>0</v>
      </c>
    </row>
    <row r="16" spans="2:18" ht="30" x14ac:dyDescent="0.3">
      <c r="B16" s="23"/>
      <c r="C16" s="22"/>
      <c r="D16" s="22"/>
      <c r="E16" s="44">
        <v>9</v>
      </c>
      <c r="F16" s="45" t="s">
        <v>93</v>
      </c>
      <c r="G16" s="46" t="s">
        <v>11</v>
      </c>
      <c r="H16" s="45" t="s">
        <v>375</v>
      </c>
      <c r="I16" s="47" t="s">
        <v>159</v>
      </c>
      <c r="J16" s="45" t="s">
        <v>10</v>
      </c>
      <c r="K16" s="47" t="s">
        <v>384</v>
      </c>
      <c r="L16" s="11" t="s">
        <v>323</v>
      </c>
      <c r="M16" s="10" t="s">
        <v>11</v>
      </c>
      <c r="N16" s="10" t="s">
        <v>11</v>
      </c>
      <c r="P16" s="28"/>
      <c r="Q16" s="28"/>
      <c r="R16" s="5" t="s">
        <v>0</v>
      </c>
    </row>
    <row r="17" spans="1:18" x14ac:dyDescent="0.3">
      <c r="B17" s="23"/>
      <c r="C17" s="22"/>
      <c r="D17" s="22"/>
      <c r="E17" s="20">
        <v>10</v>
      </c>
      <c r="F17" s="9" t="s">
        <v>72</v>
      </c>
      <c r="G17" s="14" t="s">
        <v>11</v>
      </c>
      <c r="H17" s="9" t="s">
        <v>375</v>
      </c>
      <c r="I17" s="10" t="s">
        <v>7</v>
      </c>
      <c r="J17" s="9" t="s">
        <v>10</v>
      </c>
      <c r="K17" s="10" t="s">
        <v>384</v>
      </c>
      <c r="L17" s="28" t="s">
        <v>346</v>
      </c>
      <c r="M17" s="10" t="s">
        <v>11</v>
      </c>
      <c r="N17" s="10" t="s">
        <v>11</v>
      </c>
      <c r="P17" s="28"/>
      <c r="Q17" s="28"/>
      <c r="R17" s="5" t="s">
        <v>0</v>
      </c>
    </row>
    <row r="18" spans="1:18" x14ac:dyDescent="0.3">
      <c r="B18" s="21"/>
      <c r="C18" s="22"/>
      <c r="D18" s="22"/>
      <c r="E18" s="20">
        <v>11</v>
      </c>
      <c r="F18" s="12" t="s">
        <v>73</v>
      </c>
      <c r="G18" s="14" t="s">
        <v>11</v>
      </c>
      <c r="H18" s="9" t="s">
        <v>26</v>
      </c>
      <c r="I18" s="41" t="s">
        <v>11</v>
      </c>
      <c r="J18" s="40" t="s">
        <v>10</v>
      </c>
      <c r="K18" s="41" t="s">
        <v>11</v>
      </c>
      <c r="L18" s="41" t="s">
        <v>11</v>
      </c>
      <c r="M18" s="41" t="s">
        <v>11</v>
      </c>
      <c r="N18" s="41" t="s">
        <v>11</v>
      </c>
      <c r="O18" s="75"/>
      <c r="P18" s="68"/>
      <c r="Q18" s="68"/>
      <c r="R18" s="5" t="s">
        <v>0</v>
      </c>
    </row>
    <row r="19" spans="1:18" x14ac:dyDescent="0.3">
      <c r="B19" s="21"/>
      <c r="C19" s="22"/>
      <c r="D19" s="22"/>
      <c r="E19" s="20">
        <f>E18+1</f>
        <v>12</v>
      </c>
      <c r="F19" s="9" t="s">
        <v>311</v>
      </c>
      <c r="G19" s="14" t="s">
        <v>11</v>
      </c>
      <c r="H19" s="9" t="s">
        <v>375</v>
      </c>
      <c r="I19" s="10" t="s">
        <v>7</v>
      </c>
      <c r="J19" s="9" t="s">
        <v>10</v>
      </c>
      <c r="K19" s="10" t="s">
        <v>384</v>
      </c>
      <c r="L19" s="28" t="s">
        <v>322</v>
      </c>
      <c r="M19" s="10" t="s">
        <v>11</v>
      </c>
      <c r="N19" s="10" t="s">
        <v>11</v>
      </c>
      <c r="P19" s="28"/>
      <c r="Q19" s="28"/>
      <c r="R19" s="5" t="s">
        <v>0</v>
      </c>
    </row>
    <row r="20" spans="1:18" x14ac:dyDescent="0.3">
      <c r="B20" s="23"/>
      <c r="C20" s="22"/>
      <c r="D20" s="22"/>
      <c r="E20" s="20">
        <f>E19+1</f>
        <v>13</v>
      </c>
      <c r="F20" s="9" t="s">
        <v>312</v>
      </c>
      <c r="G20" s="14" t="s">
        <v>11</v>
      </c>
      <c r="H20" s="9" t="s">
        <v>375</v>
      </c>
      <c r="I20" s="41" t="s">
        <v>11</v>
      </c>
      <c r="J20" s="40" t="s">
        <v>10</v>
      </c>
      <c r="K20" s="41" t="s">
        <v>11</v>
      </c>
      <c r="L20" s="41" t="s">
        <v>11</v>
      </c>
      <c r="M20" s="41" t="s">
        <v>11</v>
      </c>
      <c r="N20" s="41" t="s">
        <v>11</v>
      </c>
      <c r="O20" s="75"/>
      <c r="P20" s="68"/>
      <c r="Q20" s="68"/>
      <c r="R20" s="5" t="s">
        <v>0</v>
      </c>
    </row>
    <row r="21" spans="1:18" x14ac:dyDescent="0.3">
      <c r="B21" s="23"/>
      <c r="C21" s="22"/>
      <c r="D21" s="22"/>
      <c r="E21" s="20">
        <f>E20+1</f>
        <v>14</v>
      </c>
      <c r="F21" s="9" t="s">
        <v>328</v>
      </c>
      <c r="G21" s="14" t="s">
        <v>11</v>
      </c>
      <c r="H21" s="9" t="s">
        <v>375</v>
      </c>
      <c r="I21" s="10" t="s">
        <v>7</v>
      </c>
      <c r="J21" s="9" t="s">
        <v>10</v>
      </c>
      <c r="K21" s="10" t="s">
        <v>384</v>
      </c>
      <c r="L21" s="11" t="s">
        <v>323</v>
      </c>
      <c r="M21" s="10" t="s">
        <v>11</v>
      </c>
      <c r="N21" s="10" t="s">
        <v>11</v>
      </c>
      <c r="P21" s="28"/>
      <c r="Q21" s="28"/>
      <c r="R21" s="5" t="s">
        <v>0</v>
      </c>
    </row>
    <row r="22" spans="1:18" x14ac:dyDescent="0.3">
      <c r="A22" s="2" t="s">
        <v>0</v>
      </c>
      <c r="B22" s="2" t="s">
        <v>0</v>
      </c>
      <c r="C22" s="2" t="s">
        <v>0</v>
      </c>
      <c r="D22" s="2" t="s">
        <v>0</v>
      </c>
      <c r="E22" s="5" t="s">
        <v>0</v>
      </c>
      <c r="F22" s="5" t="s">
        <v>0</v>
      </c>
      <c r="G22" s="6" t="s">
        <v>0</v>
      </c>
      <c r="H22" s="5" t="s">
        <v>0</v>
      </c>
      <c r="I22" s="5" t="s">
        <v>0</v>
      </c>
      <c r="J22" s="5" t="s">
        <v>0</v>
      </c>
      <c r="K22" s="5" t="s">
        <v>0</v>
      </c>
      <c r="L22" s="5" t="s">
        <v>0</v>
      </c>
      <c r="M22" s="5" t="s">
        <v>0</v>
      </c>
      <c r="N22" s="5" t="s">
        <v>0</v>
      </c>
      <c r="O22" s="5" t="s">
        <v>0</v>
      </c>
      <c r="P22" s="5" t="s">
        <v>0</v>
      </c>
      <c r="Q22" s="5" t="s">
        <v>0</v>
      </c>
      <c r="R22" s="5" t="s">
        <v>0</v>
      </c>
    </row>
  </sheetData>
  <mergeCells count="4">
    <mergeCell ref="E5:F5"/>
    <mergeCell ref="P4:P5"/>
    <mergeCell ref="Q4:Q5"/>
    <mergeCell ref="L4:N4"/>
  </mergeCells>
  <phoneticPr fontId="2"/>
  <dataValidations count="1">
    <dataValidation type="list" allowBlank="1" showInputMessage="1" showErrorMessage="1" sqref="J6:J21" xr:uid="{278D8B3F-7AED-4FEE-A914-01DC9CF38691}">
      <formula1>"日次,月次,年次,随時"</formula1>
    </dataValidation>
  </dataValidations>
  <pageMargins left="0.23622047244094491" right="0.23622047244094491" top="0.74803149606299213" bottom="0.74803149606299213" header="0.31496062992125984" footer="0.31496062992125984"/>
  <pageSetup paperSize="8" scale="58" fitToHeight="0" orientation="landscape" r:id="rId1"/>
  <headerFooter>
    <oddHeader>&amp;L&amp;F&amp;C&amp;A</oddHeader>
    <oddFooter>&amp;C&amp;P / &amp;N ページ&amp;R電力広域的運営推進機関</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497DB-D929-4C46-ABF9-2AA17253EEBE}">
  <dimension ref="A1:R15"/>
  <sheetViews>
    <sheetView showGridLines="0" view="pageBreakPreview" zoomScale="70" zoomScaleNormal="64" zoomScaleSheetLayoutView="70" workbookViewId="0">
      <pane ySplit="5" topLeftCell="A6" activePane="bottomLeft" state="frozen"/>
      <selection pane="bottomLeft"/>
    </sheetView>
  </sheetViews>
  <sheetFormatPr defaultRowHeight="15" x14ac:dyDescent="0.3"/>
  <cols>
    <col min="1" max="1" width="2.81640625" customWidth="1"/>
    <col min="2" max="2" width="8.81640625" customWidth="1"/>
    <col min="3" max="3" width="18.6328125" style="1" customWidth="1"/>
    <col min="4" max="4" width="19.08984375" style="1" customWidth="1"/>
    <col min="5" max="5" width="5.6328125" customWidth="1"/>
    <col min="6" max="6" width="19.81640625" customWidth="1"/>
    <col min="7" max="7" width="9.36328125" bestFit="1" customWidth="1"/>
    <col min="8" max="8" width="14.81640625" customWidth="1"/>
    <col min="9" max="9" width="11.6328125" customWidth="1"/>
    <col min="10" max="10" width="8.81640625" customWidth="1"/>
    <col min="11" max="14" width="22.81640625" customWidth="1"/>
    <col min="16" max="16" width="17.54296875" customWidth="1"/>
    <col min="17" max="17" width="44.453125" customWidth="1"/>
    <col min="18" max="18" width="3.81640625" style="3" customWidth="1"/>
  </cols>
  <sheetData>
    <row r="1" spans="1:18" x14ac:dyDescent="0.3">
      <c r="R1" s="5" t="s">
        <v>0</v>
      </c>
    </row>
    <row r="2" spans="1:18" ht="18.600000000000001" x14ac:dyDescent="0.3">
      <c r="B2" s="4" t="s">
        <v>395</v>
      </c>
      <c r="E2" s="4"/>
      <c r="P2" t="s">
        <v>316</v>
      </c>
      <c r="R2" s="5" t="s">
        <v>0</v>
      </c>
    </row>
    <row r="3" spans="1:18" ht="18.600000000000001" x14ac:dyDescent="0.3">
      <c r="B3" s="4" t="s">
        <v>139</v>
      </c>
      <c r="E3" s="4"/>
      <c r="R3" s="5" t="s">
        <v>0</v>
      </c>
    </row>
    <row r="4" spans="1:18" ht="15" customHeight="1" x14ac:dyDescent="0.3">
      <c r="K4" s="35"/>
      <c r="L4" s="91" t="s">
        <v>327</v>
      </c>
      <c r="M4" s="91"/>
      <c r="N4" s="91"/>
      <c r="P4" s="86" t="s">
        <v>317</v>
      </c>
      <c r="Q4" s="86" t="s">
        <v>318</v>
      </c>
      <c r="R4" s="5" t="s">
        <v>0</v>
      </c>
    </row>
    <row r="5" spans="1:18" ht="31.5" customHeight="1" x14ac:dyDescent="0.3">
      <c r="B5" s="29" t="s">
        <v>4</v>
      </c>
      <c r="C5" s="30" t="s">
        <v>2</v>
      </c>
      <c r="D5" s="7" t="s">
        <v>3</v>
      </c>
      <c r="E5" s="84" t="s">
        <v>1</v>
      </c>
      <c r="F5" s="85"/>
      <c r="G5" s="30" t="s">
        <v>8</v>
      </c>
      <c r="H5" s="7" t="s">
        <v>5</v>
      </c>
      <c r="I5" s="8" t="s">
        <v>9</v>
      </c>
      <c r="J5" s="7" t="s">
        <v>6</v>
      </c>
      <c r="K5" s="36" t="s">
        <v>133</v>
      </c>
      <c r="L5" s="36" t="s">
        <v>128</v>
      </c>
      <c r="M5" s="36" t="s">
        <v>129</v>
      </c>
      <c r="N5" s="36" t="s">
        <v>132</v>
      </c>
      <c r="P5" s="87"/>
      <c r="Q5" s="87"/>
      <c r="R5" s="5" t="s">
        <v>0</v>
      </c>
    </row>
    <row r="6" spans="1:18" ht="45" x14ac:dyDescent="0.3">
      <c r="B6" s="17" t="s">
        <v>243</v>
      </c>
      <c r="C6" s="18" t="s">
        <v>244</v>
      </c>
      <c r="D6" s="19" t="s">
        <v>97</v>
      </c>
      <c r="E6" s="20">
        <f>(ROW()-5)</f>
        <v>1</v>
      </c>
      <c r="F6" s="12" t="s">
        <v>98</v>
      </c>
      <c r="G6" s="14" t="s">
        <v>11</v>
      </c>
      <c r="H6" s="9" t="s">
        <v>26</v>
      </c>
      <c r="I6" s="10" t="s">
        <v>7</v>
      </c>
      <c r="J6" s="9" t="s">
        <v>10</v>
      </c>
      <c r="K6" s="10" t="s">
        <v>384</v>
      </c>
      <c r="L6" s="11" t="s">
        <v>379</v>
      </c>
      <c r="M6" s="11" t="s">
        <v>245</v>
      </c>
      <c r="N6" s="10" t="s">
        <v>11</v>
      </c>
      <c r="P6" s="28"/>
      <c r="Q6" s="28"/>
      <c r="R6" s="5" t="s">
        <v>0</v>
      </c>
    </row>
    <row r="7" spans="1:18" ht="30" x14ac:dyDescent="0.3">
      <c r="B7" s="21"/>
      <c r="C7" s="22"/>
      <c r="D7" s="52"/>
      <c r="E7" s="55">
        <v>1</v>
      </c>
      <c r="F7" s="79" t="s">
        <v>98</v>
      </c>
      <c r="G7" s="57" t="s">
        <v>164</v>
      </c>
      <c r="H7" s="56" t="s">
        <v>26</v>
      </c>
      <c r="I7" s="80" t="s">
        <v>159</v>
      </c>
      <c r="J7" s="56" t="s">
        <v>10</v>
      </c>
      <c r="K7" s="10" t="s">
        <v>384</v>
      </c>
      <c r="L7" s="11" t="s">
        <v>378</v>
      </c>
      <c r="M7" s="11" t="s">
        <v>160</v>
      </c>
      <c r="N7" s="10"/>
      <c r="P7" s="28"/>
      <c r="Q7" s="28"/>
      <c r="R7" s="5"/>
    </row>
    <row r="8" spans="1:18" ht="30" x14ac:dyDescent="0.3">
      <c r="B8" s="21"/>
      <c r="C8" s="22"/>
      <c r="D8" s="22"/>
      <c r="E8" s="20">
        <f>(ROW()-5)-1</f>
        <v>2</v>
      </c>
      <c r="F8" s="9" t="s">
        <v>99</v>
      </c>
      <c r="G8" s="14" t="s">
        <v>11</v>
      </c>
      <c r="H8" s="9" t="s">
        <v>375</v>
      </c>
      <c r="I8" s="10" t="s">
        <v>7</v>
      </c>
      <c r="J8" s="9" t="s">
        <v>10</v>
      </c>
      <c r="K8" s="10" t="s">
        <v>384</v>
      </c>
      <c r="L8" s="11" t="s">
        <v>329</v>
      </c>
      <c r="M8" s="11" t="s">
        <v>160</v>
      </c>
      <c r="N8" s="10" t="s">
        <v>11</v>
      </c>
      <c r="P8" s="28"/>
      <c r="Q8" s="28"/>
      <c r="R8" s="5" t="s">
        <v>0</v>
      </c>
    </row>
    <row r="9" spans="1:18" ht="45" x14ac:dyDescent="0.3">
      <c r="B9" s="21"/>
      <c r="C9" s="22"/>
      <c r="D9" s="22"/>
      <c r="E9" s="20">
        <f t="shared" ref="E9:E14" si="0">(ROW()-5)-1</f>
        <v>3</v>
      </c>
      <c r="F9" s="9" t="s">
        <v>100</v>
      </c>
      <c r="G9" s="14" t="s">
        <v>11</v>
      </c>
      <c r="H9" s="9" t="s">
        <v>375</v>
      </c>
      <c r="I9" s="10" t="s">
        <v>159</v>
      </c>
      <c r="J9" s="9" t="s">
        <v>10</v>
      </c>
      <c r="K9" s="10" t="s">
        <v>384</v>
      </c>
      <c r="L9" s="11" t="s">
        <v>330</v>
      </c>
      <c r="M9" s="11" t="s">
        <v>246</v>
      </c>
      <c r="N9" s="10" t="s">
        <v>11</v>
      </c>
      <c r="P9" s="28"/>
      <c r="Q9" s="28"/>
      <c r="R9" s="5" t="s">
        <v>0</v>
      </c>
    </row>
    <row r="10" spans="1:18" x14ac:dyDescent="0.3">
      <c r="B10" s="23"/>
      <c r="C10" s="22"/>
      <c r="D10" s="22"/>
      <c r="E10" s="20">
        <f t="shared" si="0"/>
        <v>4</v>
      </c>
      <c r="F10" s="9" t="s">
        <v>313</v>
      </c>
      <c r="G10" s="14" t="s">
        <v>11</v>
      </c>
      <c r="H10" s="9" t="s">
        <v>375</v>
      </c>
      <c r="I10" s="10" t="s">
        <v>7</v>
      </c>
      <c r="J10" s="9" t="s">
        <v>10</v>
      </c>
      <c r="K10" s="10" t="s">
        <v>384</v>
      </c>
      <c r="L10" s="28" t="s">
        <v>346</v>
      </c>
      <c r="M10" s="10" t="s">
        <v>11</v>
      </c>
      <c r="N10" s="10" t="s">
        <v>11</v>
      </c>
      <c r="P10" s="28"/>
      <c r="Q10" s="28"/>
      <c r="R10" s="5" t="s">
        <v>0</v>
      </c>
    </row>
    <row r="11" spans="1:18" x14ac:dyDescent="0.3">
      <c r="B11" s="21"/>
      <c r="C11" s="22"/>
      <c r="D11" s="22"/>
      <c r="E11" s="20">
        <f t="shared" si="0"/>
        <v>5</v>
      </c>
      <c r="F11" s="12" t="s">
        <v>73</v>
      </c>
      <c r="G11" s="14" t="s">
        <v>11</v>
      </c>
      <c r="H11" s="9" t="s">
        <v>26</v>
      </c>
      <c r="I11" s="41" t="s">
        <v>11</v>
      </c>
      <c r="J11" s="40" t="s">
        <v>10</v>
      </c>
      <c r="K11" s="41" t="s">
        <v>11</v>
      </c>
      <c r="L11" s="41" t="s">
        <v>11</v>
      </c>
      <c r="M11" s="41" t="s">
        <v>11</v>
      </c>
      <c r="N11" s="41" t="s">
        <v>11</v>
      </c>
      <c r="O11" s="75"/>
      <c r="P11" s="68"/>
      <c r="Q11" s="68"/>
      <c r="R11" s="5" t="s">
        <v>0</v>
      </c>
    </row>
    <row r="12" spans="1:18" x14ac:dyDescent="0.3">
      <c r="B12" s="21"/>
      <c r="C12" s="22"/>
      <c r="D12" s="22"/>
      <c r="E12" s="20">
        <f t="shared" si="0"/>
        <v>6</v>
      </c>
      <c r="F12" s="9" t="s">
        <v>311</v>
      </c>
      <c r="G12" s="14" t="s">
        <v>11</v>
      </c>
      <c r="H12" s="9" t="s">
        <v>375</v>
      </c>
      <c r="I12" s="10" t="s">
        <v>7</v>
      </c>
      <c r="J12" s="9" t="s">
        <v>10</v>
      </c>
      <c r="K12" s="10" t="s">
        <v>384</v>
      </c>
      <c r="L12" s="28" t="s">
        <v>322</v>
      </c>
      <c r="M12" s="10" t="s">
        <v>11</v>
      </c>
      <c r="N12" s="10" t="s">
        <v>11</v>
      </c>
      <c r="P12" s="28"/>
      <c r="Q12" s="28"/>
      <c r="R12" s="5" t="s">
        <v>0</v>
      </c>
    </row>
    <row r="13" spans="1:18" x14ac:dyDescent="0.3">
      <c r="B13" s="21"/>
      <c r="C13" s="22"/>
      <c r="D13" s="22"/>
      <c r="E13" s="20">
        <f t="shared" si="0"/>
        <v>7</v>
      </c>
      <c r="F13" s="9" t="s">
        <v>312</v>
      </c>
      <c r="G13" s="14" t="s">
        <v>11</v>
      </c>
      <c r="H13" s="9" t="s">
        <v>26</v>
      </c>
      <c r="I13" s="41" t="s">
        <v>11</v>
      </c>
      <c r="J13" s="40" t="s">
        <v>10</v>
      </c>
      <c r="K13" s="41" t="s">
        <v>11</v>
      </c>
      <c r="L13" s="41" t="s">
        <v>11</v>
      </c>
      <c r="M13" s="41" t="s">
        <v>11</v>
      </c>
      <c r="N13" s="41" t="s">
        <v>11</v>
      </c>
      <c r="O13" s="75"/>
      <c r="P13" s="68"/>
      <c r="Q13" s="68"/>
      <c r="R13" s="5" t="s">
        <v>0</v>
      </c>
    </row>
    <row r="14" spans="1:18" ht="30" x14ac:dyDescent="0.3">
      <c r="B14" s="21"/>
      <c r="C14" s="22"/>
      <c r="D14" s="22"/>
      <c r="E14" s="20">
        <f t="shared" si="0"/>
        <v>8</v>
      </c>
      <c r="F14" s="9" t="s">
        <v>101</v>
      </c>
      <c r="G14" s="14" t="s">
        <v>11</v>
      </c>
      <c r="H14" s="9" t="s">
        <v>375</v>
      </c>
      <c r="I14" s="10" t="s">
        <v>159</v>
      </c>
      <c r="J14" s="9" t="s">
        <v>10</v>
      </c>
      <c r="K14" s="10" t="s">
        <v>384</v>
      </c>
      <c r="L14" s="11" t="s">
        <v>346</v>
      </c>
      <c r="M14" s="10" t="s">
        <v>11</v>
      </c>
      <c r="N14" s="10" t="s">
        <v>11</v>
      </c>
      <c r="P14" s="28"/>
      <c r="Q14" s="28"/>
      <c r="R14" s="5" t="s">
        <v>0</v>
      </c>
    </row>
    <row r="15" spans="1:18" x14ac:dyDescent="0.3">
      <c r="A15" s="2" t="s">
        <v>0</v>
      </c>
      <c r="B15" s="2" t="s">
        <v>0</v>
      </c>
      <c r="C15" s="2" t="s">
        <v>0</v>
      </c>
      <c r="D15" s="2" t="s">
        <v>0</v>
      </c>
      <c r="E15" s="5" t="s">
        <v>0</v>
      </c>
      <c r="F15" s="5" t="s">
        <v>0</v>
      </c>
      <c r="G15" s="6" t="s">
        <v>0</v>
      </c>
      <c r="H15" s="5" t="s">
        <v>0</v>
      </c>
      <c r="I15" s="5" t="s">
        <v>0</v>
      </c>
      <c r="J15" s="5" t="s">
        <v>0</v>
      </c>
      <c r="K15" s="5" t="s">
        <v>0</v>
      </c>
      <c r="L15" s="5" t="s">
        <v>0</v>
      </c>
      <c r="M15" s="5" t="s">
        <v>0</v>
      </c>
      <c r="N15" s="5" t="s">
        <v>0</v>
      </c>
      <c r="O15" s="5" t="s">
        <v>0</v>
      </c>
      <c r="P15" s="5" t="s">
        <v>0</v>
      </c>
      <c r="Q15" s="5" t="s">
        <v>0</v>
      </c>
      <c r="R15" s="5" t="s">
        <v>0</v>
      </c>
    </row>
  </sheetData>
  <mergeCells count="4">
    <mergeCell ref="E5:F5"/>
    <mergeCell ref="P4:P5"/>
    <mergeCell ref="Q4:Q5"/>
    <mergeCell ref="L4:N4"/>
  </mergeCells>
  <phoneticPr fontId="2"/>
  <dataValidations count="1">
    <dataValidation type="list" allowBlank="1" showInputMessage="1" showErrorMessage="1" sqref="J6:J14" xr:uid="{B11A9981-BD14-4459-B4D7-EBFA5E67DF6A}">
      <formula1>"日次,月次,年次,随時"</formula1>
    </dataValidation>
  </dataValidations>
  <pageMargins left="0.23622047244094491" right="0.23622047244094491" top="0.74803149606299213" bottom="0.74803149606299213" header="0.31496062992125984" footer="0.31496062992125984"/>
  <pageSetup paperSize="8" scale="58" fitToHeight="0" orientation="landscape" r:id="rId1"/>
  <headerFooter>
    <oddHeader>&amp;L&amp;F&amp;C&amp;A</oddHeader>
    <oddFooter>&amp;C&amp;P / &amp;N ページ&amp;R電力広域的運営推進機関</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28</vt:i4>
      </vt:variant>
    </vt:vector>
  </HeadingPairs>
  <TitlesOfParts>
    <vt:vector size="42" baseType="lpstr">
      <vt:lpstr>LF000_事前手続き_事業者コード取得</vt:lpstr>
      <vt:lpstr>LF001_事前手続き_クライアント証明書取得</vt:lpstr>
      <vt:lpstr>LF002_事前手続き_系統コード取得</vt:lpstr>
      <vt:lpstr>LF010_参加登録_事業者情報の登録</vt:lpstr>
      <vt:lpstr>LF011_参加登録_事業者情報の変更</vt:lpstr>
      <vt:lpstr>LF012_参加登録_事業者情報の取消</vt:lpstr>
      <vt:lpstr>LF020_参加登録_電源等情報の登録</vt:lpstr>
      <vt:lpstr>LF021_参加登録_電源等情報の変更</vt:lpstr>
      <vt:lpstr>LF022_参加登録_電源等情報の取消</vt:lpstr>
      <vt:lpstr>LF030_参加登録_期待容量の登録</vt:lpstr>
      <vt:lpstr>LF031_参加登録_期待容量の変更</vt:lpstr>
      <vt:lpstr>LF040_応札_オークション実施</vt:lpstr>
      <vt:lpstr>LF050_契約_容量確保契約の締結</vt:lpstr>
      <vt:lpstr>LF060_開示_情報公表</vt:lpstr>
      <vt:lpstr>LF000_事前手続き_事業者コード取得!Print_Area</vt:lpstr>
      <vt:lpstr>LF001_事前手続き_クライアント証明書取得!Print_Area</vt:lpstr>
      <vt:lpstr>LF002_事前手続き_系統コード取得!Print_Area</vt:lpstr>
      <vt:lpstr>LF010_参加登録_事業者情報の登録!Print_Area</vt:lpstr>
      <vt:lpstr>LF011_参加登録_事業者情報の変更!Print_Area</vt:lpstr>
      <vt:lpstr>LF012_参加登録_事業者情報の取消!Print_Area</vt:lpstr>
      <vt:lpstr>LF020_参加登録_電源等情報の登録!Print_Area</vt:lpstr>
      <vt:lpstr>LF021_参加登録_電源等情報の変更!Print_Area</vt:lpstr>
      <vt:lpstr>LF022_参加登録_電源等情報の取消!Print_Area</vt:lpstr>
      <vt:lpstr>LF030_参加登録_期待容量の登録!Print_Area</vt:lpstr>
      <vt:lpstr>LF031_参加登録_期待容量の変更!Print_Area</vt:lpstr>
      <vt:lpstr>LF040_応札_オークション実施!Print_Area</vt:lpstr>
      <vt:lpstr>LF050_契約_容量確保契約の締結!Print_Area</vt:lpstr>
      <vt:lpstr>LF060_開示_情報公表!Print_Area</vt:lpstr>
      <vt:lpstr>LF000_事前手続き_事業者コード取得!Print_Titles</vt:lpstr>
      <vt:lpstr>LF001_事前手続き_クライアント証明書取得!Print_Titles</vt:lpstr>
      <vt:lpstr>LF002_事前手続き_系統コード取得!Print_Titles</vt:lpstr>
      <vt:lpstr>LF010_参加登録_事業者情報の登録!Print_Titles</vt:lpstr>
      <vt:lpstr>LF011_参加登録_事業者情報の変更!Print_Titles</vt:lpstr>
      <vt:lpstr>LF012_参加登録_事業者情報の取消!Print_Titles</vt:lpstr>
      <vt:lpstr>LF020_参加登録_電源等情報の登録!Print_Titles</vt:lpstr>
      <vt:lpstr>LF021_参加登録_電源等情報の変更!Print_Titles</vt:lpstr>
      <vt:lpstr>LF022_参加登録_電源等情報の取消!Print_Titles</vt:lpstr>
      <vt:lpstr>LF030_参加登録_期待容量の登録!Print_Titles</vt:lpstr>
      <vt:lpstr>LF031_参加登録_期待容量の変更!Print_Titles</vt:lpstr>
      <vt:lpstr>LF040_応札_オークション実施!Print_Titles</vt:lpstr>
      <vt:lpstr>LF050_契約_容量確保契約の締結!Print_Titles</vt:lpstr>
      <vt:lpstr>LF060_開示_情報公表!Print_Titles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2024-05-22T03:13:52Z</dcterms:created>
  <dcterms:modified xsi:type="dcterms:W3CDTF">2025-05-27T05:59:51Z</dcterms:modified>
</cp:coreProperties>
</file>