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defaultThemeVersion="124226"/>
  <mc:AlternateContent xmlns:mc="http://schemas.openxmlformats.org/markup-compatibility/2006">
    <mc:Choice Requires="x15">
      <x15ac:absPath xmlns:x15ac="http://schemas.microsoft.com/office/spreadsheetml/2010/11/ac" url="\\Hn2nasf01a\情報システム室\20)スイッチング支援システム\100)老朽化機器取替\20)_入札準備\入札資料\★HP公開資料\"/>
    </mc:Choice>
  </mc:AlternateContent>
  <xr:revisionPtr revIDLastSave="0" documentId="13_ncr:1_{62183C43-4657-49B7-A7D3-D17E1E1A7FC5}" xr6:coauthVersionLast="36" xr6:coauthVersionMax="36" xr10:uidLastSave="{00000000-0000-0000-0000-000000000000}"/>
  <bookViews>
    <workbookView xWindow="0" yWindow="0" windowWidth="23040" windowHeight="10332" tabRatio="761" xr2:uid="{00000000-000D-0000-FFFF-FFFF00000000}"/>
  </bookViews>
  <sheets>
    <sheet name="評価項目一覧" sheetId="25" r:id="rId1"/>
  </sheets>
  <definedNames>
    <definedName name="_xlnm._FilterDatabase" localSheetId="0" hidden="1">評価項目一覧!$A$4:$L$47</definedName>
    <definedName name="_xlnm.Print_Area" localSheetId="0">評価項目一覧!$A$1:$L$47</definedName>
    <definedName name="_xlnm.Print_Titles" localSheetId="0">評価項目一覧!$2:$4</definedName>
  </definedNames>
  <calcPr calcId="191029"/>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I44" i="25" l="1"/>
  <c r="H39" i="25"/>
  <c r="I39" i="25"/>
  <c r="H36" i="25"/>
  <c r="I36" i="25"/>
  <c r="H33" i="25"/>
  <c r="I33" i="25"/>
  <c r="H30" i="25"/>
  <c r="I30" i="25"/>
  <c r="H26" i="25"/>
  <c r="I26" i="25"/>
  <c r="H8" i="25"/>
  <c r="I8" i="25"/>
  <c r="H5" i="25"/>
  <c r="I5" i="25"/>
  <c r="G5" i="25" l="1"/>
  <c r="G43" i="25"/>
  <c r="G8" i="25" l="1"/>
  <c r="G29" i="25"/>
  <c r="G26" i="25"/>
  <c r="G46" i="25"/>
  <c r="I47" i="25"/>
  <c r="H44" i="25"/>
  <c r="H47" i="25" s="1"/>
  <c r="G42" i="25"/>
  <c r="G41" i="25"/>
  <c r="G39" i="25"/>
  <c r="G38" i="25"/>
  <c r="G35" i="25"/>
  <c r="G32" i="25"/>
  <c r="G25" i="25"/>
  <c r="G23" i="25"/>
  <c r="G21" i="25"/>
  <c r="G19" i="25"/>
  <c r="G17" i="25"/>
  <c r="G15" i="25"/>
  <c r="G13" i="25"/>
  <c r="G12" i="25"/>
  <c r="G10" i="25"/>
  <c r="G28" i="25"/>
  <c r="G7" i="25"/>
  <c r="G47" i="25" l="1"/>
  <c r="G44" i="25"/>
  <c r="G30" i="25"/>
  <c r="G33" i="25"/>
  <c r="G36" i="25"/>
</calcChain>
</file>

<file path=xl/sharedStrings.xml><?xml version="1.0" encoding="utf-8"?>
<sst xmlns="http://schemas.openxmlformats.org/spreadsheetml/2006/main" count="147" uniqueCount="127">
  <si>
    <t>大項目</t>
  </si>
  <si>
    <t>小項目</t>
  </si>
  <si>
    <t>加 点</t>
  </si>
  <si>
    <t>基礎点</t>
  </si>
  <si>
    <t>必須</t>
  </si>
  <si>
    <t>中項目</t>
    <phoneticPr fontId="1"/>
  </si>
  <si>
    <t xml:space="preserve">加点 </t>
    <phoneticPr fontId="1"/>
  </si>
  <si>
    <t>基礎点</t>
    <phoneticPr fontId="1"/>
  </si>
  <si>
    <t>合計</t>
    <phoneticPr fontId="1"/>
  </si>
  <si>
    <t>得点配分</t>
    <phoneticPr fontId="1"/>
  </si>
  <si>
    <t>提案書 頁番号</t>
    <phoneticPr fontId="1"/>
  </si>
  <si>
    <t>評価基準</t>
    <phoneticPr fontId="1"/>
  </si>
  <si>
    <t>評価区分</t>
    <phoneticPr fontId="1"/>
  </si>
  <si>
    <t>評価項目</t>
    <rPh sb="0" eb="2">
      <t>ヒョウカ</t>
    </rPh>
    <rPh sb="2" eb="4">
      <t>コウモク</t>
    </rPh>
    <phoneticPr fontId="1"/>
  </si>
  <si>
    <t>1.1.1</t>
    <phoneticPr fontId="1"/>
  </si>
  <si>
    <t>1.1 背景・目的</t>
    <rPh sb="4" eb="6">
      <t>ハイケイ</t>
    </rPh>
    <rPh sb="7" eb="9">
      <t>モクテキ</t>
    </rPh>
    <phoneticPr fontId="1"/>
  </si>
  <si>
    <t>仕様書の該当項目
（※）
（仕）は入札仕様書に記載している該当項目
（要）は要件定義書に記載している該当項目</t>
    <rPh sb="0" eb="3">
      <t>シヨウショ</t>
    </rPh>
    <rPh sb="4" eb="6">
      <t>ガイトウ</t>
    </rPh>
    <rPh sb="6" eb="8">
      <t>コウモク</t>
    </rPh>
    <rPh sb="14" eb="15">
      <t>シ</t>
    </rPh>
    <rPh sb="17" eb="19">
      <t>ニュウサツ</t>
    </rPh>
    <rPh sb="19" eb="22">
      <t>シヨウショ</t>
    </rPh>
    <rPh sb="23" eb="25">
      <t>キサイ</t>
    </rPh>
    <rPh sb="29" eb="31">
      <t>ガイトウ</t>
    </rPh>
    <rPh sb="31" eb="33">
      <t>コウモク</t>
    </rPh>
    <rPh sb="35" eb="36">
      <t>ヨウ</t>
    </rPh>
    <rPh sb="38" eb="40">
      <t>ヨウケン</t>
    </rPh>
    <rPh sb="40" eb="43">
      <t>テイギショ</t>
    </rPh>
    <rPh sb="44" eb="46">
      <t>キサイ</t>
    </rPh>
    <rPh sb="50" eb="52">
      <t>ガイトウ</t>
    </rPh>
    <rPh sb="52" eb="54">
      <t>コウモク</t>
    </rPh>
    <phoneticPr fontId="1"/>
  </si>
  <si>
    <t>2.1.1</t>
    <phoneticPr fontId="1"/>
  </si>
  <si>
    <t>3.1.1</t>
    <phoneticPr fontId="1"/>
  </si>
  <si>
    <t>・電力事業者又は行政機関に対する本調達と同等もしくはより大きい規模の情報システムの導入及び運用実績があるか。</t>
    <phoneticPr fontId="1"/>
  </si>
  <si>
    <t>必須</t>
    <phoneticPr fontId="1"/>
  </si>
  <si>
    <t>合計</t>
    <rPh sb="0" eb="2">
      <t>ゴウケイ</t>
    </rPh>
    <phoneticPr fontId="1"/>
  </si>
  <si>
    <t>5.1.1</t>
    <phoneticPr fontId="1"/>
  </si>
  <si>
    <t>・本調達の背景・目的を理解したうえで、目的が電力広域的運営推進機関（以下「本機関」という。）の目的と合致しているか。</t>
    <phoneticPr fontId="1"/>
  </si>
  <si>
    <t>・十分な実績の記載がある。</t>
    <rPh sb="1" eb="3">
      <t>ジュウブン</t>
    </rPh>
    <rPh sb="4" eb="6">
      <t>ジッセキ</t>
    </rPh>
    <rPh sb="7" eb="9">
      <t>キサイ</t>
    </rPh>
    <phoneticPr fontId="1"/>
  </si>
  <si>
    <t>（仕）1. 調達案件の概要に関する事項</t>
    <rPh sb="1" eb="2">
      <t>シ</t>
    </rPh>
    <phoneticPr fontId="1"/>
  </si>
  <si>
    <t>（仕）1. 調達案件の概要に関する事項</t>
    <phoneticPr fontId="1"/>
  </si>
  <si>
    <t>4.1.1</t>
    <phoneticPr fontId="1"/>
  </si>
  <si>
    <t>6.1.1</t>
    <phoneticPr fontId="1"/>
  </si>
  <si>
    <t>・本調達の作業スケジュールを理解したうえで、全体スケジュールを記載しているか。</t>
    <rPh sb="5" eb="7">
      <t>サギョウ</t>
    </rPh>
    <rPh sb="22" eb="24">
      <t>ゼンタイ</t>
    </rPh>
    <phoneticPr fontId="1"/>
  </si>
  <si>
    <t>・進捗管理方法が記載されている。</t>
    <rPh sb="1" eb="3">
      <t>シンチョク</t>
    </rPh>
    <rPh sb="3" eb="5">
      <t>カンリ</t>
    </rPh>
    <rPh sb="5" eb="7">
      <t>ホウホウ</t>
    </rPh>
    <rPh sb="8" eb="10">
      <t>キサイ</t>
    </rPh>
    <phoneticPr fontId="1"/>
  </si>
  <si>
    <t>・本調達の全体管理業務を理解したうえで、進捗管理方法を記載しているか。</t>
    <rPh sb="5" eb="7">
      <t>ゼンタイ</t>
    </rPh>
    <rPh sb="7" eb="9">
      <t>カンリ</t>
    </rPh>
    <rPh sb="9" eb="11">
      <t>ギョウム</t>
    </rPh>
    <rPh sb="20" eb="22">
      <t>シンチョク</t>
    </rPh>
    <rPh sb="22" eb="24">
      <t>カンリ</t>
    </rPh>
    <rPh sb="24" eb="26">
      <t>ホウホウ</t>
    </rPh>
    <phoneticPr fontId="1"/>
  </si>
  <si>
    <t>・本調達の全体管理業務を理解したうえで、コミュニケーション管理方法を記載しているか。</t>
    <rPh sb="5" eb="7">
      <t>ゼンタイ</t>
    </rPh>
    <rPh sb="7" eb="9">
      <t>カンリ</t>
    </rPh>
    <rPh sb="9" eb="11">
      <t>ギョウム</t>
    </rPh>
    <rPh sb="29" eb="31">
      <t>カンリ</t>
    </rPh>
    <rPh sb="31" eb="33">
      <t>ホウホウ</t>
    </rPh>
    <phoneticPr fontId="1"/>
  </si>
  <si>
    <t>・品質管理方法が記載されている。</t>
    <rPh sb="1" eb="3">
      <t>ヒンシツ</t>
    </rPh>
    <rPh sb="3" eb="5">
      <t>カンリ</t>
    </rPh>
    <rPh sb="5" eb="7">
      <t>ホウホウ</t>
    </rPh>
    <phoneticPr fontId="1"/>
  </si>
  <si>
    <t>・本調達の全体管理業務を理解したうえで、リスク管理方法を記載しているか。</t>
    <rPh sb="5" eb="7">
      <t>ゼンタイ</t>
    </rPh>
    <rPh sb="7" eb="9">
      <t>カンリ</t>
    </rPh>
    <rPh sb="9" eb="11">
      <t>ギョウム</t>
    </rPh>
    <rPh sb="23" eb="25">
      <t>カンリ</t>
    </rPh>
    <rPh sb="25" eb="27">
      <t>ホウホウ</t>
    </rPh>
    <phoneticPr fontId="1"/>
  </si>
  <si>
    <t>・本調達の全体管理業務を理解したうえで、課題管理方法を記載しているか。</t>
    <rPh sb="5" eb="7">
      <t>ゼンタイ</t>
    </rPh>
    <rPh sb="7" eb="9">
      <t>カンリ</t>
    </rPh>
    <rPh sb="9" eb="11">
      <t>ギョウム</t>
    </rPh>
    <rPh sb="20" eb="22">
      <t>カダイ</t>
    </rPh>
    <rPh sb="22" eb="24">
      <t>カンリ</t>
    </rPh>
    <rPh sb="24" eb="26">
      <t>ホウホウ</t>
    </rPh>
    <phoneticPr fontId="1"/>
  </si>
  <si>
    <t>・本調達の全体管理業務を理解したうえで、変更管理方法を記載しているか。</t>
    <rPh sb="5" eb="7">
      <t>ゼンタイ</t>
    </rPh>
    <rPh sb="7" eb="9">
      <t>カンリ</t>
    </rPh>
    <rPh sb="9" eb="11">
      <t>ギョウム</t>
    </rPh>
    <rPh sb="20" eb="22">
      <t>ヘンコウ</t>
    </rPh>
    <rPh sb="22" eb="24">
      <t>カンリ</t>
    </rPh>
    <rPh sb="24" eb="26">
      <t>ホウホウ</t>
    </rPh>
    <phoneticPr fontId="1"/>
  </si>
  <si>
    <t>・本調達の全体管理業務を理解したうえで、品質管理方法を明確に記載しているか。</t>
    <rPh sb="5" eb="7">
      <t>ゼンタイ</t>
    </rPh>
    <rPh sb="7" eb="9">
      <t>カンリ</t>
    </rPh>
    <rPh sb="9" eb="11">
      <t>ギョウム</t>
    </rPh>
    <rPh sb="20" eb="22">
      <t>ヒンシツ</t>
    </rPh>
    <rPh sb="22" eb="24">
      <t>カンリ</t>
    </rPh>
    <rPh sb="24" eb="26">
      <t>ホウホウ</t>
    </rPh>
    <phoneticPr fontId="1"/>
  </si>
  <si>
    <t>1　全体方針　（制度・業務・システムに対する理解度、プロジェクト計画能力）</t>
    <rPh sb="2" eb="4">
      <t>ゼンタイ</t>
    </rPh>
    <rPh sb="4" eb="6">
      <t>ホウシン</t>
    </rPh>
    <rPh sb="8" eb="10">
      <t>セイド</t>
    </rPh>
    <rPh sb="11" eb="13">
      <t>ギョウム</t>
    </rPh>
    <rPh sb="19" eb="20">
      <t>タイ</t>
    </rPh>
    <rPh sb="22" eb="25">
      <t>リカイド</t>
    </rPh>
    <rPh sb="32" eb="34">
      <t>ケイカク</t>
    </rPh>
    <rPh sb="34" eb="36">
      <t>ノウリョク</t>
    </rPh>
    <phoneticPr fontId="1"/>
  </si>
  <si>
    <t xml:space="preserve">評価項目一覧 - 提案要求事項一覧 </t>
    <rPh sb="0" eb="2">
      <t>ヒョウカ</t>
    </rPh>
    <phoneticPr fontId="1"/>
  </si>
  <si>
    <t>・採択するハード機器構成の採択理由を明確に記載しているか。</t>
    <rPh sb="1" eb="3">
      <t>サイタク</t>
    </rPh>
    <rPh sb="8" eb="10">
      <t>キキ</t>
    </rPh>
    <rPh sb="10" eb="12">
      <t>コウセイ</t>
    </rPh>
    <rPh sb="13" eb="15">
      <t>サイタク</t>
    </rPh>
    <rPh sb="15" eb="17">
      <t>リユウ</t>
    </rPh>
    <rPh sb="18" eb="20">
      <t>メイカク</t>
    </rPh>
    <rPh sb="21" eb="23">
      <t>キサイ</t>
    </rPh>
    <phoneticPr fontId="1"/>
  </si>
  <si>
    <t>・採択するミドルウェアの構成の採択理由を明確に記載しているか。</t>
    <rPh sb="1" eb="3">
      <t>サイタク</t>
    </rPh>
    <rPh sb="12" eb="14">
      <t>コウセイ</t>
    </rPh>
    <rPh sb="15" eb="17">
      <t>サイタク</t>
    </rPh>
    <rPh sb="17" eb="19">
      <t>リユウ</t>
    </rPh>
    <rPh sb="20" eb="22">
      <t>メイカク</t>
    </rPh>
    <rPh sb="23" eb="25">
      <t>キサイ</t>
    </rPh>
    <phoneticPr fontId="1"/>
  </si>
  <si>
    <t>・本調達の運用・保守要件を理解したうえで、運用保守に関する事項を記載しているか。</t>
    <rPh sb="5" eb="7">
      <t>ウンヨウ</t>
    </rPh>
    <rPh sb="8" eb="10">
      <t>ホシュ</t>
    </rPh>
    <rPh sb="10" eb="12">
      <t>ヨウケン</t>
    </rPh>
    <rPh sb="21" eb="23">
      <t>ウンヨウ</t>
    </rPh>
    <rPh sb="23" eb="25">
      <t>ホシュ</t>
    </rPh>
    <rPh sb="26" eb="27">
      <t>カン</t>
    </rPh>
    <rPh sb="29" eb="31">
      <t>ジコウ</t>
    </rPh>
    <phoneticPr fontId="1"/>
  </si>
  <si>
    <t>（仕）3. 作業の実施体制・方法に関する事項</t>
    <phoneticPr fontId="1"/>
  </si>
  <si>
    <t>（仕）1. 調達案件の概要に関する事項
（仕）2. 作業の実施内容に関する事項
（仕）3. 作業の実施体制・方法に関する事項</t>
  </si>
  <si>
    <t>（仕）2. 作業の実施内容に関する事項
（仕）3. 作業の実施体制・方法に関する事項</t>
  </si>
  <si>
    <t>（仕）2. 作業の実施内容に関する事項
（仕）3. 作業の実施体制・方法に関する事項</t>
    <phoneticPr fontId="1"/>
  </si>
  <si>
    <t>（仕）1. 調達案件の概要に関する事項
（仕）2. 作業の実施内容に関する事項
（仕）3. 作業の実施体制・方法に関する事項</t>
    <phoneticPr fontId="1"/>
  </si>
  <si>
    <t>（仕）6. 入札参加資格に関する事項</t>
    <rPh sb="1" eb="2">
      <t>シ</t>
    </rPh>
    <phoneticPr fontId="1"/>
  </si>
  <si>
    <t>3.1.2</t>
    <phoneticPr fontId="1"/>
  </si>
  <si>
    <t xml:space="preserve">・移行スケジュール、移行手順等の計画について説明がされている。
</t>
    <rPh sb="1" eb="3">
      <t>イコウ</t>
    </rPh>
    <rPh sb="10" eb="12">
      <t>イコウ</t>
    </rPh>
    <rPh sb="16" eb="18">
      <t>ケイカク</t>
    </rPh>
    <phoneticPr fontId="1"/>
  </si>
  <si>
    <t>・テストスケジュール、テスト環境、テスト手順等の計画について説明がされている。</t>
    <rPh sb="22" eb="23">
      <t>トウ</t>
    </rPh>
    <rPh sb="24" eb="26">
      <t>ケイカク</t>
    </rPh>
    <phoneticPr fontId="1"/>
  </si>
  <si>
    <t>・本調達のアプリケーション移行業務要件を理解した上でアプリケーション移行に関する手順・計画を記載しているか。</t>
    <rPh sb="1" eb="4">
      <t>ホンチョウタツ</t>
    </rPh>
    <rPh sb="17" eb="19">
      <t>ヨウケン</t>
    </rPh>
    <rPh sb="20" eb="22">
      <t>リカイ</t>
    </rPh>
    <rPh sb="24" eb="25">
      <t>ウエ</t>
    </rPh>
    <rPh sb="34" eb="36">
      <t>イコウ</t>
    </rPh>
    <rPh sb="37" eb="38">
      <t>カン</t>
    </rPh>
    <rPh sb="40" eb="42">
      <t>テジュン</t>
    </rPh>
    <rPh sb="43" eb="45">
      <t>ケイカク</t>
    </rPh>
    <rPh sb="46" eb="48">
      <t>キサイ</t>
    </rPh>
    <phoneticPr fontId="1"/>
  </si>
  <si>
    <t xml:space="preserve">（仕）2. 作業の実施内容に関する事項
</t>
    <phoneticPr fontId="1"/>
  </si>
  <si>
    <t>（仕）2. 作業の実施内容に関する事項
（要）ソフトウェア構成</t>
    <phoneticPr fontId="1"/>
  </si>
  <si>
    <t>・運用保守体制図に機器製造メーカ、ソフトウェアメーカが含まれている。</t>
    <phoneticPr fontId="1"/>
  </si>
  <si>
    <t>・本調達の背景・目的についての記載がある。</t>
    <rPh sb="1" eb="4">
      <t>ホンチョウタツ</t>
    </rPh>
    <rPh sb="5" eb="7">
      <t>ハイケイ</t>
    </rPh>
    <rPh sb="15" eb="17">
      <t>キサイ</t>
    </rPh>
    <phoneticPr fontId="1"/>
  </si>
  <si>
    <t>。</t>
    <phoneticPr fontId="1"/>
  </si>
  <si>
    <t>・採択するミドルウェアのバージョン採択理由が記載されている。
・メーカサポートの保証期限の記載があり、移行後5年間保証されることが明記されてる。</t>
    <rPh sb="1" eb="3">
      <t>サイタク</t>
    </rPh>
    <rPh sb="17" eb="19">
      <t>サイタク</t>
    </rPh>
    <rPh sb="19" eb="21">
      <t>リユウ</t>
    </rPh>
    <rPh sb="22" eb="24">
      <t>キサイ</t>
    </rPh>
    <rPh sb="40" eb="42">
      <t>ホショウ</t>
    </rPh>
    <rPh sb="42" eb="44">
      <t>キゲン</t>
    </rPh>
    <rPh sb="45" eb="47">
      <t>キサイ</t>
    </rPh>
    <rPh sb="51" eb="53">
      <t>イコウ</t>
    </rPh>
    <rPh sb="53" eb="54">
      <t>アト</t>
    </rPh>
    <rPh sb="55" eb="57">
      <t>ネンカン</t>
    </rPh>
    <rPh sb="57" eb="59">
      <t>ホショウ</t>
    </rPh>
    <rPh sb="65" eb="67">
      <t>メイキ</t>
    </rPh>
    <phoneticPr fontId="1"/>
  </si>
  <si>
    <t>2　作業の体制及びプロジェクト管理（プロジェクト計画能力、プロジェクト管理能力、設計・開発等に関する技術的能力）</t>
    <rPh sb="2" eb="4">
      <t>サギョウ</t>
    </rPh>
    <rPh sb="5" eb="7">
      <t>タイセイ</t>
    </rPh>
    <rPh sb="7" eb="8">
      <t>オヨ</t>
    </rPh>
    <rPh sb="15" eb="17">
      <t>カンリ</t>
    </rPh>
    <rPh sb="24" eb="26">
      <t>ケイカク</t>
    </rPh>
    <rPh sb="26" eb="28">
      <t>ノウリョク</t>
    </rPh>
    <rPh sb="35" eb="37">
      <t>カンリ</t>
    </rPh>
    <rPh sb="37" eb="39">
      <t>ノウリョク</t>
    </rPh>
    <rPh sb="40" eb="42">
      <t>セッケイ</t>
    </rPh>
    <rPh sb="43" eb="45">
      <t>カイハツ</t>
    </rPh>
    <rPh sb="45" eb="46">
      <t>ナド</t>
    </rPh>
    <rPh sb="47" eb="48">
      <t>カン</t>
    </rPh>
    <rPh sb="50" eb="53">
      <t>ギジュツテキ</t>
    </rPh>
    <rPh sb="53" eb="55">
      <t>ノウリョク</t>
    </rPh>
    <phoneticPr fontId="1"/>
  </si>
  <si>
    <t>2.1 全体スケジュール</t>
    <rPh sb="4" eb="6">
      <t>ゼンタイ</t>
    </rPh>
    <phoneticPr fontId="1"/>
  </si>
  <si>
    <t>2.2 実施体制及び受託者のスキル</t>
    <rPh sb="4" eb="6">
      <t>ジッシ</t>
    </rPh>
    <rPh sb="6" eb="8">
      <t>タイセイ</t>
    </rPh>
    <rPh sb="8" eb="9">
      <t>オヨ</t>
    </rPh>
    <rPh sb="10" eb="13">
      <t>ジュタクシャ</t>
    </rPh>
    <phoneticPr fontId="1"/>
  </si>
  <si>
    <t>2.2.1</t>
    <phoneticPr fontId="1"/>
  </si>
  <si>
    <t>2.3 進捗管理</t>
    <rPh sb="4" eb="6">
      <t>シンチョク</t>
    </rPh>
    <rPh sb="6" eb="8">
      <t>カンリ</t>
    </rPh>
    <phoneticPr fontId="1"/>
  </si>
  <si>
    <t>2.3.1</t>
    <phoneticPr fontId="1"/>
  </si>
  <si>
    <t>2.4 品質管理</t>
    <rPh sb="4" eb="6">
      <t>ヒンシツ</t>
    </rPh>
    <rPh sb="6" eb="8">
      <t>カンリ</t>
    </rPh>
    <phoneticPr fontId="1"/>
  </si>
  <si>
    <t>2.4.1</t>
    <phoneticPr fontId="1"/>
  </si>
  <si>
    <t>2.5 コミュニケーション管理</t>
    <rPh sb="13" eb="15">
      <t>カンリ</t>
    </rPh>
    <phoneticPr fontId="1"/>
  </si>
  <si>
    <t>2.5.1</t>
    <phoneticPr fontId="1"/>
  </si>
  <si>
    <t>2.6 リスク管理</t>
    <rPh sb="7" eb="9">
      <t>カンリ</t>
    </rPh>
    <phoneticPr fontId="1"/>
  </si>
  <si>
    <t>2.6.1</t>
    <phoneticPr fontId="1"/>
  </si>
  <si>
    <t>2.7 課題管理</t>
    <rPh sb="4" eb="6">
      <t>カダイ</t>
    </rPh>
    <rPh sb="6" eb="8">
      <t>カンリ</t>
    </rPh>
    <phoneticPr fontId="1"/>
  </si>
  <si>
    <t>2.7.1</t>
    <phoneticPr fontId="1"/>
  </si>
  <si>
    <t>2.8 変更管理</t>
    <rPh sb="4" eb="6">
      <t>ヘンコウ</t>
    </rPh>
    <rPh sb="6" eb="8">
      <t>カンリ</t>
    </rPh>
    <phoneticPr fontId="1"/>
  </si>
  <si>
    <t>2.8.1</t>
    <phoneticPr fontId="1"/>
  </si>
  <si>
    <t>・移行期限を遵守した全体スケジュールが記載されている。</t>
    <rPh sb="10" eb="12">
      <t>ゼンタイ</t>
    </rPh>
    <rPh sb="19" eb="21">
      <t>キサイ</t>
    </rPh>
    <phoneticPr fontId="1"/>
  </si>
  <si>
    <t xml:space="preserve">・各マイルストーンを遵守したスケジュールが記載されている。
</t>
    <rPh sb="1" eb="2">
      <t>カク</t>
    </rPh>
    <rPh sb="10" eb="12">
      <t>ジュンシュ</t>
    </rPh>
    <rPh sb="21" eb="23">
      <t>キサイ</t>
    </rPh>
    <phoneticPr fontId="1"/>
  </si>
  <si>
    <t xml:space="preserve">・WBS単位での進捗管理を行うことが説明されている。
・WBSの作成タイミングについて説明されている。
・進捗報告の方法・タイミングについて説明されている。
</t>
    <rPh sb="53" eb="55">
      <t>シンチョク</t>
    </rPh>
    <rPh sb="55" eb="57">
      <t>ホウコク</t>
    </rPh>
    <rPh sb="58" eb="60">
      <t>ホウホウ</t>
    </rPh>
    <phoneticPr fontId="1"/>
  </si>
  <si>
    <t>・本システムが重要システム（移行時、移行後のトラブルは発生させられない）であることを理解し品質を確保するための施策について具体的な説明がされている。</t>
    <rPh sb="14" eb="16">
      <t>イコウ</t>
    </rPh>
    <rPh sb="16" eb="17">
      <t>ジ</t>
    </rPh>
    <rPh sb="18" eb="20">
      <t>イコウ</t>
    </rPh>
    <rPh sb="20" eb="21">
      <t>アト</t>
    </rPh>
    <rPh sb="27" eb="29">
      <t>ハッセイ</t>
    </rPh>
    <rPh sb="55" eb="57">
      <t>シサク</t>
    </rPh>
    <phoneticPr fontId="1"/>
  </si>
  <si>
    <t>・リスク管理方法が記載されている。
・想定されるリスク、リスクに対する軽減策が記載されている。</t>
    <phoneticPr fontId="1"/>
  </si>
  <si>
    <t>・課題管理方法の具体的な手順、体制、報告様式が記載されている。</t>
    <phoneticPr fontId="1"/>
  </si>
  <si>
    <t>・変更管理方法の具体的な手順、体制、報告様式が記載されている。</t>
    <phoneticPr fontId="1"/>
  </si>
  <si>
    <t>・採択するハード構成の採択理由が記載されている。
・メーカサポートの保証期限の記載があり、移行後5年間保証されることが明記されてる。
・現行ラックを流用し、空きスペースに格納することが記載されている。</t>
    <rPh sb="1" eb="3">
      <t>サイタク</t>
    </rPh>
    <rPh sb="8" eb="10">
      <t>コウセイ</t>
    </rPh>
    <rPh sb="11" eb="13">
      <t>サイタク</t>
    </rPh>
    <rPh sb="13" eb="15">
      <t>リユウ</t>
    </rPh>
    <rPh sb="16" eb="18">
      <t>キサイ</t>
    </rPh>
    <rPh sb="45" eb="48">
      <t>イコウアト</t>
    </rPh>
    <rPh sb="68" eb="70">
      <t>ゲンコウ</t>
    </rPh>
    <rPh sb="74" eb="76">
      <t>リュウヨウ</t>
    </rPh>
    <rPh sb="78" eb="79">
      <t>ア</t>
    </rPh>
    <rPh sb="85" eb="87">
      <t>カクノウ</t>
    </rPh>
    <rPh sb="92" eb="94">
      <t>キサイ</t>
    </rPh>
    <phoneticPr fontId="1"/>
  </si>
  <si>
    <t xml:space="preserve">・本体制の作業工数が記載されているか。
</t>
    <rPh sb="1" eb="2">
      <t>ホン</t>
    </rPh>
    <rPh sb="2" eb="4">
      <t>タイセイ</t>
    </rPh>
    <rPh sb="5" eb="7">
      <t>サギョウ</t>
    </rPh>
    <rPh sb="7" eb="9">
      <t>コウスウ</t>
    </rPh>
    <rPh sb="10" eb="12">
      <t>キサイ</t>
    </rPh>
    <phoneticPr fontId="1"/>
  </si>
  <si>
    <t>・作業工数詳細の資料が記載されている。</t>
    <rPh sb="8" eb="10">
      <t>シリョウ</t>
    </rPh>
    <rPh sb="11" eb="13">
      <t>キサイ</t>
    </rPh>
    <phoneticPr fontId="1"/>
  </si>
  <si>
    <t>（仕）2. 作業の実施内容に関する事項
（要）ハードウェア構成
別紙2_想定HW機器製品情報.xlsx</t>
    <rPh sb="29" eb="31">
      <t>コウセイ</t>
    </rPh>
    <rPh sb="32" eb="34">
      <t>ベッシ</t>
    </rPh>
    <phoneticPr fontId="1"/>
  </si>
  <si>
    <t>7.1.1</t>
    <phoneticPr fontId="1"/>
  </si>
  <si>
    <t>7.1.2</t>
    <phoneticPr fontId="1"/>
  </si>
  <si>
    <t>8　入札参加資格（設計・開発等に関する技術的能力、組織的対応力）</t>
    <rPh sb="2" eb="4">
      <t>ニュウサツ</t>
    </rPh>
    <rPh sb="4" eb="6">
      <t>サンカ</t>
    </rPh>
    <rPh sb="6" eb="8">
      <t>シカク</t>
    </rPh>
    <rPh sb="9" eb="11">
      <t>セッケイ</t>
    </rPh>
    <rPh sb="12" eb="14">
      <t>カイハツ</t>
    </rPh>
    <rPh sb="14" eb="15">
      <t>ナド</t>
    </rPh>
    <rPh sb="16" eb="17">
      <t>カン</t>
    </rPh>
    <rPh sb="19" eb="22">
      <t>ギジュツテキ</t>
    </rPh>
    <rPh sb="22" eb="24">
      <t>ノウリョク</t>
    </rPh>
    <rPh sb="25" eb="28">
      <t>ソシキテキ</t>
    </rPh>
    <rPh sb="28" eb="31">
      <t>タイオウリョク</t>
    </rPh>
    <phoneticPr fontId="1"/>
  </si>
  <si>
    <t>8.1 入札参加資格</t>
    <rPh sb="4" eb="6">
      <t>ニュウサツ</t>
    </rPh>
    <rPh sb="6" eb="8">
      <t>サンカ</t>
    </rPh>
    <rPh sb="8" eb="10">
      <t>シカク</t>
    </rPh>
    <phoneticPr fontId="1"/>
  </si>
  <si>
    <t>8.1.1</t>
    <phoneticPr fontId="1"/>
  </si>
  <si>
    <t>・移行作業に関し、特に留意すべき事項が記載されている。
・移行作業に関し、留意すべき事項への対策が記載されている。
・移行作業工程の効率化等の工夫点が記載されている。
・移行リハーサルの計画が記載されている。</t>
    <rPh sb="1" eb="3">
      <t>イコウ</t>
    </rPh>
    <rPh sb="3" eb="5">
      <t>サギョウ</t>
    </rPh>
    <rPh sb="6" eb="7">
      <t>カン</t>
    </rPh>
    <rPh sb="9" eb="10">
      <t>トク</t>
    </rPh>
    <rPh sb="11" eb="13">
      <t>リュウイ</t>
    </rPh>
    <rPh sb="16" eb="18">
      <t>ジコウ</t>
    </rPh>
    <rPh sb="19" eb="21">
      <t>キサイ</t>
    </rPh>
    <rPh sb="66" eb="69">
      <t>コウリツカ</t>
    </rPh>
    <rPh sb="69" eb="70">
      <t>トウ</t>
    </rPh>
    <rPh sb="93" eb="95">
      <t>ケイカク</t>
    </rPh>
    <phoneticPr fontId="1"/>
  </si>
  <si>
    <t xml:space="preserve">・本調達の移行期限と合致した記載がある。
・本調達の目的である機器・OS・ミドルウェアの最新化を行い、安定稼働させることについて記載がある。
・本システムが重要システム（移行時、移行後のトラブルは発生させられない）であることを理解している。
・運用保守体制の改善を行う目的を理解している。
</t>
    <rPh sb="1" eb="4">
      <t>ホンチョウタツ</t>
    </rPh>
    <rPh sb="5" eb="7">
      <t>イコウ</t>
    </rPh>
    <rPh sb="7" eb="9">
      <t>キゲン</t>
    </rPh>
    <rPh sb="10" eb="12">
      <t>ガッチ</t>
    </rPh>
    <rPh sb="14" eb="16">
      <t>キサイ</t>
    </rPh>
    <rPh sb="22" eb="25">
      <t>ホンチョウタツ</t>
    </rPh>
    <rPh sb="31" eb="33">
      <t>キキ</t>
    </rPh>
    <rPh sb="44" eb="47">
      <t>サイシンカ</t>
    </rPh>
    <rPh sb="48" eb="49">
      <t>オコナ</t>
    </rPh>
    <rPh sb="51" eb="53">
      <t>アンテイ</t>
    </rPh>
    <rPh sb="53" eb="55">
      <t>カドウ</t>
    </rPh>
    <rPh sb="64" eb="66">
      <t>キサイ</t>
    </rPh>
    <rPh sb="72" eb="73">
      <t>ホン</t>
    </rPh>
    <rPh sb="113" eb="115">
      <t>リカイ</t>
    </rPh>
    <rPh sb="122" eb="126">
      <t>ウンヨウホシュ</t>
    </rPh>
    <rPh sb="126" eb="128">
      <t>タイセイ</t>
    </rPh>
    <rPh sb="129" eb="131">
      <t>カイゼン</t>
    </rPh>
    <rPh sb="132" eb="133">
      <t>オコナ</t>
    </rPh>
    <rPh sb="134" eb="136">
      <t>モクテキ</t>
    </rPh>
    <rPh sb="137" eb="139">
      <t>リカイ</t>
    </rPh>
    <phoneticPr fontId="1"/>
  </si>
  <si>
    <t>・運用保守体制図を明確に記載しているか。
・保守拠点について具体的な説明を記載しているか。</t>
    <rPh sb="1" eb="3">
      <t>ウンヨウ</t>
    </rPh>
    <rPh sb="3" eb="5">
      <t>ホシュ</t>
    </rPh>
    <rPh sb="5" eb="7">
      <t>タイセイ</t>
    </rPh>
    <rPh sb="7" eb="8">
      <t>ズ</t>
    </rPh>
    <phoneticPr fontId="1"/>
  </si>
  <si>
    <t>・運用保守の体制図が作成されている。
・保守拠点のセキュリティ対策について具体的な説明がされている。</t>
    <rPh sb="3" eb="5">
      <t>ホシュ</t>
    </rPh>
    <rPh sb="6" eb="9">
      <t>タイセイズ</t>
    </rPh>
    <rPh sb="10" eb="12">
      <t>サクセイ</t>
    </rPh>
    <phoneticPr fontId="1"/>
  </si>
  <si>
    <t>2.2.4</t>
    <phoneticPr fontId="1"/>
  </si>
  <si>
    <t>7.1.3</t>
    <phoneticPr fontId="1"/>
  </si>
  <si>
    <t>運用保守作業の効率化、コスト改善について記載しているか</t>
    <rPh sb="0" eb="2">
      <t>ウンヨウ</t>
    </rPh>
    <rPh sb="2" eb="4">
      <t>ホシュ</t>
    </rPh>
    <rPh sb="4" eb="6">
      <t>サギョウ</t>
    </rPh>
    <rPh sb="7" eb="10">
      <t>コウリツカ</t>
    </rPh>
    <rPh sb="14" eb="16">
      <t>カイゼン</t>
    </rPh>
    <rPh sb="20" eb="22">
      <t>キサイ</t>
    </rPh>
    <phoneticPr fontId="1"/>
  </si>
  <si>
    <t xml:space="preserve">（仕）3. 作業の実施体制・方法に関する事項
別紙1_作業工数詳細.xlsx
</t>
    <rPh sb="23" eb="25">
      <t>ベッシ</t>
    </rPh>
    <phoneticPr fontId="1"/>
  </si>
  <si>
    <t>・作業コスト改善の施策が記載されている。
・保守期間の経過とともに運用保守コスト（工数）が削減されている。</t>
    <rPh sb="41" eb="43">
      <t>コウスウ</t>
    </rPh>
    <rPh sb="45" eb="47">
      <t>サクゲン</t>
    </rPh>
    <phoneticPr fontId="1"/>
  </si>
  <si>
    <t>・スケジュールに影響があるリスクを想定し対策を提案内容に記載している。
（機器調達の遅れ、動作確認の遅れ、テスト・移行設計遅れ、テスト遅れ）
・リスクへの対策は発生後の対策以外に、未然に防止するための対策を提案内容に記載している。</t>
    <rPh sb="8" eb="10">
      <t>エイキョウ</t>
    </rPh>
    <rPh sb="17" eb="19">
      <t>ソウテイ</t>
    </rPh>
    <rPh sb="20" eb="22">
      <t>タイサク</t>
    </rPh>
    <rPh sb="23" eb="25">
      <t>テイアン</t>
    </rPh>
    <rPh sb="25" eb="27">
      <t>ナイヨウ</t>
    </rPh>
    <rPh sb="28" eb="30">
      <t>キサイ</t>
    </rPh>
    <rPh sb="45" eb="49">
      <t>ドウサカクニン</t>
    </rPh>
    <rPh sb="50" eb="51">
      <t>オク</t>
    </rPh>
    <rPh sb="57" eb="59">
      <t>イコウ</t>
    </rPh>
    <rPh sb="59" eb="61">
      <t>セッケイ</t>
    </rPh>
    <rPh sb="61" eb="62">
      <t>オク</t>
    </rPh>
    <rPh sb="67" eb="68">
      <t>オク</t>
    </rPh>
    <rPh sb="77" eb="79">
      <t>タイサク</t>
    </rPh>
    <rPh sb="80" eb="82">
      <t>ハッセイ</t>
    </rPh>
    <rPh sb="82" eb="83">
      <t>アト</t>
    </rPh>
    <rPh sb="84" eb="86">
      <t>タイサク</t>
    </rPh>
    <rPh sb="86" eb="88">
      <t>イガイ</t>
    </rPh>
    <rPh sb="90" eb="92">
      <t>ミゼン</t>
    </rPh>
    <rPh sb="93" eb="95">
      <t>ボウシ</t>
    </rPh>
    <phoneticPr fontId="1"/>
  </si>
  <si>
    <t xml:space="preserve">・アプリケーション移行に関する事項が記載されている
</t>
    <rPh sb="15" eb="17">
      <t>ジコウ</t>
    </rPh>
    <phoneticPr fontId="1"/>
  </si>
  <si>
    <t>・運用保守作業の工数詳細資料が記載されている。</t>
    <rPh sb="1" eb="5">
      <t>ウンヨウホシュ</t>
    </rPh>
    <rPh sb="5" eb="7">
      <t>サギョウ</t>
    </rPh>
    <rPh sb="8" eb="10">
      <t>コウスウ</t>
    </rPh>
    <rPh sb="10" eb="12">
      <t>ショウサイ</t>
    </rPh>
    <rPh sb="12" eb="14">
      <t>シリョウ</t>
    </rPh>
    <rPh sb="15" eb="17">
      <t>キサイ</t>
    </rPh>
    <phoneticPr fontId="1"/>
  </si>
  <si>
    <t>・運用に関する事項が記載されている。
・運用監視方法（リソース情報、情報システムの操作・監視、ログ出力・蓄積・監視等）について具体的な説明がされている。
・構成管理方法（ソフトウェア、プログラムソース、ドキュメント等)について具体的な説明がされている。
・インシデント管理について具体的な手順、障害報告様式を記載している。
・月次報告様式について記載されている。</t>
    <rPh sb="1" eb="3">
      <t>ウンヨウ</t>
    </rPh>
    <rPh sb="4" eb="5">
      <t>カン</t>
    </rPh>
    <rPh sb="7" eb="9">
      <t>ジコウ</t>
    </rPh>
    <rPh sb="31" eb="33">
      <t>ジョウホウ</t>
    </rPh>
    <rPh sb="147" eb="149">
      <t>ショウガイ</t>
    </rPh>
    <rPh sb="173" eb="175">
      <t>キサイ</t>
    </rPh>
    <phoneticPr fontId="1"/>
  </si>
  <si>
    <t xml:space="preserve">（仕）1. 調達案件の概要に関する事項
（仕）2. 作業の実施内容に関する事項
別紙3_テストに関する事項
</t>
    <phoneticPr fontId="1"/>
  </si>
  <si>
    <t>（仕）2. 作業の実施内容に関する事項
別紙4_SW支援システム運用保守要件定義書</t>
    <phoneticPr fontId="1"/>
  </si>
  <si>
    <t>（仕）2. 作業の実施内容に関する事項
別紙4_SW支援システム運用保守要件定義書
別紙1_作業工数詳細.xlsx</t>
  </si>
  <si>
    <t xml:space="preserve">（仕）2. 作業の実施内容に関する事項
</t>
    <phoneticPr fontId="1"/>
  </si>
  <si>
    <t>4.1 アプリケーション移行</t>
    <rPh sb="12" eb="14">
      <t>イコウ</t>
    </rPh>
    <phoneticPr fontId="1"/>
  </si>
  <si>
    <t>5.1 テスト</t>
    <phoneticPr fontId="1"/>
  </si>
  <si>
    <t>5　テストの実行方策　（要求仕様の理解度）</t>
    <rPh sb="8" eb="10">
      <t>ホウサクリカイド</t>
    </rPh>
    <phoneticPr fontId="1"/>
  </si>
  <si>
    <t>3　調達・構築の実行方策</t>
    <rPh sb="2" eb="4">
      <t>チョウタツ</t>
    </rPh>
    <rPh sb="5" eb="7">
      <t>コウチク</t>
    </rPh>
    <rPh sb="8" eb="10">
      <t>ジッコウ</t>
    </rPh>
    <rPh sb="10" eb="12">
      <t>ホウサク</t>
    </rPh>
    <phoneticPr fontId="1"/>
  </si>
  <si>
    <t>3.1　調達・構築業務</t>
    <rPh sb="4" eb="6">
      <t>チョウタツ</t>
    </rPh>
    <rPh sb="7" eb="9">
      <t>コウチク</t>
    </rPh>
    <rPh sb="9" eb="11">
      <t>ギョウム</t>
    </rPh>
    <phoneticPr fontId="1"/>
  </si>
  <si>
    <t>6　移行業務の実行方策　（要求仕様の理解度）</t>
    <rPh sb="2" eb="4">
      <t>イコウ</t>
    </rPh>
    <rPh sb="4" eb="6">
      <t>ギョウム</t>
    </rPh>
    <rPh sb="7" eb="9">
      <t>ジッコウ</t>
    </rPh>
    <rPh sb="9" eb="11">
      <t>ホウサク</t>
    </rPh>
    <rPh sb="13" eb="15">
      <t>ヨウキュウ</t>
    </rPh>
    <rPh sb="15" eb="17">
      <t>シヨウ</t>
    </rPh>
    <rPh sb="18" eb="21">
      <t>リカイド</t>
    </rPh>
    <phoneticPr fontId="1"/>
  </si>
  <si>
    <t>4　アプリケーション移行業務の実行方策　（要求仕様の理解度）</t>
    <rPh sb="10" eb="12">
      <t>イコウ</t>
    </rPh>
    <rPh sb="12" eb="14">
      <t>ギョウム</t>
    </rPh>
    <rPh sb="17" eb="19">
      <t>ホウサク</t>
    </rPh>
    <rPh sb="21" eb="25">
      <t>ヨウキュウシヨウ</t>
    </rPh>
    <rPh sb="26" eb="29">
      <t>リカイド</t>
    </rPh>
    <phoneticPr fontId="1"/>
  </si>
  <si>
    <t>7　運用保守業務に関する実行方策　（要求仕様の理解度）</t>
    <rPh sb="2" eb="4">
      <t>ウンヨウ</t>
    </rPh>
    <rPh sb="4" eb="6">
      <t>ホシュ</t>
    </rPh>
    <rPh sb="6" eb="8">
      <t>ギョウム</t>
    </rPh>
    <rPh sb="9" eb="10">
      <t>カン</t>
    </rPh>
    <rPh sb="12" eb="14">
      <t>ジッコウ</t>
    </rPh>
    <rPh sb="18" eb="20">
      <t>ヨウキュウ</t>
    </rPh>
    <rPh sb="20" eb="22">
      <t>シヨウ</t>
    </rPh>
    <rPh sb="23" eb="26">
      <t>リカイド</t>
    </rPh>
    <phoneticPr fontId="1"/>
  </si>
  <si>
    <t>7.1 運用・保守</t>
    <rPh sb="4" eb="6">
      <t>ウンヨウ</t>
    </rPh>
    <rPh sb="7" eb="9">
      <t>ホシュ</t>
    </rPh>
    <phoneticPr fontId="1"/>
  </si>
  <si>
    <t>6.1 移行</t>
    <rPh sb="4" eb="6">
      <t>イコウ</t>
    </rPh>
    <phoneticPr fontId="1"/>
  </si>
  <si>
    <t>・テスト作業に関し、特に留意すべき事項が記載されている。
・テスト作業に関し、留意すべき事項への対策が記載されている。
・テストスケジュールに関し、「（仕）1. 調達案件の概要に関する事項」の想定スケジュール・マイルストーンを遵守したスケジュールが記載されている。
・テストは現行システムを停止しないで実施することが記載されている。
・「別紙3_テストに関する事項」の要件を反映したテスト計画が作成されている。</t>
    <rPh sb="71" eb="72">
      <t>カン</t>
    </rPh>
    <rPh sb="96" eb="98">
      <t>ソウテイ</t>
    </rPh>
    <rPh sb="113" eb="115">
      <t>ジュンシュ</t>
    </rPh>
    <rPh sb="124" eb="126">
      <t>キサイ</t>
    </rPh>
    <rPh sb="138" eb="140">
      <t>ゲンコウ</t>
    </rPh>
    <rPh sb="145" eb="147">
      <t>テイシ</t>
    </rPh>
    <rPh sb="151" eb="153">
      <t>ジッシ</t>
    </rPh>
    <rPh sb="158" eb="160">
      <t>キサイ</t>
    </rPh>
    <rPh sb="184" eb="186">
      <t>ヨウケン</t>
    </rPh>
    <rPh sb="187" eb="189">
      <t>ハンエイ</t>
    </rPh>
    <rPh sb="194" eb="196">
      <t>ケイカク</t>
    </rPh>
    <rPh sb="197" eb="199">
      <t>サクセイ</t>
    </rPh>
    <phoneticPr fontId="1"/>
  </si>
  <si>
    <t>・運用監視に関し、特に留意する事項が記載されている。
・運用監視に関し留意する事項への対策が記載されている。
・月次報告様式について以下が記載されている。
①インシデント発生情報
②リソース推移の情報
③ジョブ実行時間の推移情報
④ウイルス検知情報
⑤セキュリティ脆弱性情報
⑥ハードウェアファームアップ情報
・月次報告様式について①～⑥以外の提案が記載されている。</t>
    <rPh sb="14" eb="16">
      <t>ジョウホウ</t>
    </rPh>
    <rPh sb="17" eb="19">
      <t>スイイ</t>
    </rPh>
    <rPh sb="20" eb="22">
      <t>ギョウム</t>
    </rPh>
    <rPh sb="22" eb="23">
      <t>リョウ</t>
    </rPh>
    <rPh sb="24" eb="26">
      <t>スイイ</t>
    </rPh>
    <rPh sb="26" eb="28">
      <t>イカ</t>
    </rPh>
    <rPh sb="105" eb="107">
      <t>ジッコウ</t>
    </rPh>
    <rPh sb="107" eb="109">
      <t>ジカン</t>
    </rPh>
    <rPh sb="110" eb="112">
      <t>スイイ</t>
    </rPh>
    <rPh sb="112" eb="114">
      <t>ジョウホウ</t>
    </rPh>
    <phoneticPr fontId="1"/>
  </si>
  <si>
    <t>・実施体制及び要員の資格が記載されている。
・本調達業務を実現できる実施体制、作業要員及び有する資格、作業場所を明確に記載しているか。（調達・構築・テスト・移行業務及び稼働後の運用保守業務）
・プロジェクトマネージャーは、電力事業者又は行政機関に対する本調達と同等もしくはより大きい規模の情報システムの導入等の管理実績をどれくらい実施した経験があるか。</t>
    <rPh sb="1" eb="3">
      <t>ジッシ</t>
    </rPh>
    <rPh sb="3" eb="5">
      <t>タイセイ</t>
    </rPh>
    <rPh sb="5" eb="6">
      <t>オヨ</t>
    </rPh>
    <rPh sb="7" eb="9">
      <t>ヨウイン</t>
    </rPh>
    <rPh sb="10" eb="12">
      <t>シカク</t>
    </rPh>
    <rPh sb="13" eb="15">
      <t>キサイ</t>
    </rPh>
    <phoneticPr fontId="1"/>
  </si>
  <si>
    <t>・本調達の作業実施体制及び資格要件を理解したうえで、実施体制及び要員が有する資格・作業場所を記載しているか。</t>
    <rPh sb="1" eb="2">
      <t>ホン</t>
    </rPh>
    <rPh sb="2" eb="4">
      <t>チョウタツ</t>
    </rPh>
    <rPh sb="5" eb="7">
      <t>サギョウ</t>
    </rPh>
    <rPh sb="7" eb="9">
      <t>ジッシ</t>
    </rPh>
    <rPh sb="9" eb="11">
      <t>タイセイ</t>
    </rPh>
    <rPh sb="11" eb="12">
      <t>オヨ</t>
    </rPh>
    <rPh sb="13" eb="15">
      <t>シカク</t>
    </rPh>
    <rPh sb="15" eb="17">
      <t>ヨウケン</t>
    </rPh>
    <rPh sb="18" eb="20">
      <t>リカイ</t>
    </rPh>
    <rPh sb="26" eb="28">
      <t>ジッシ</t>
    </rPh>
    <rPh sb="28" eb="30">
      <t>タイセイ</t>
    </rPh>
    <rPh sb="30" eb="31">
      <t>オヨ</t>
    </rPh>
    <rPh sb="32" eb="34">
      <t>ヨウイン</t>
    </rPh>
    <rPh sb="35" eb="36">
      <t>ユウ</t>
    </rPh>
    <rPh sb="38" eb="40">
      <t>シカク</t>
    </rPh>
    <rPh sb="41" eb="43">
      <t>サギョウ</t>
    </rPh>
    <rPh sb="43" eb="45">
      <t>バショ</t>
    </rPh>
    <phoneticPr fontId="1"/>
  </si>
  <si>
    <t>・本調達のテスト要件を理解したうえでスケジュール、テスト環境、テスト手順等の計画を明確に記載しているか。</t>
    <rPh sb="28" eb="30">
      <t>カンキョウ</t>
    </rPh>
    <rPh sb="34" eb="36">
      <t>テジュン</t>
    </rPh>
    <rPh sb="36" eb="37">
      <t>トウ</t>
    </rPh>
    <rPh sb="38" eb="40">
      <t>ケイカク</t>
    </rPh>
    <phoneticPr fontId="1"/>
  </si>
  <si>
    <t>・本調達の移行要件を理解したうえで移行スケジュール、移行手順等の計画を明確に記載しているか。</t>
    <rPh sb="17" eb="19">
      <t>イコウ</t>
    </rPh>
    <rPh sb="26" eb="28">
      <t>イコウ</t>
    </rPh>
    <rPh sb="28" eb="30">
      <t>テジュン</t>
    </rPh>
    <rPh sb="30" eb="31">
      <t>トウ</t>
    </rPh>
    <rPh sb="32" eb="34">
      <t>ケイカク</t>
    </rPh>
    <phoneticPr fontId="1"/>
  </si>
  <si>
    <t xml:space="preserve">・アプリケーション移行において、OS・ミドルウェアバージョンアップデートの差異をチェックする調査工程・計画を盛り込んでいる。
・アプリケーション移行に関する計画を記載している
・アプリケーション移行後の動作確認で必要となる対応について記載している。
</t>
    <rPh sb="46" eb="48">
      <t>チョウサ</t>
    </rPh>
    <phoneticPr fontId="1"/>
  </si>
  <si>
    <t>・コミュニケーション管理方法が記載されている。</t>
    <rPh sb="10" eb="12">
      <t>カンリ</t>
    </rPh>
    <rPh sb="12" eb="14">
      <t>ホウホウ</t>
    </rPh>
    <phoneticPr fontId="1"/>
  </si>
  <si>
    <t>・密な連絡を実行するための具体的な会議体、会議の目的や参加者、開催頻度等について説明がされている。
・重要度に応じて会議体の設定を行っている。</t>
    <rPh sb="1" eb="2">
      <t>ミツ</t>
    </rPh>
    <rPh sb="51" eb="54">
      <t>ジュウヨウド</t>
    </rPh>
    <rPh sb="55" eb="56">
      <t>オウ</t>
    </rPh>
    <rPh sb="58" eb="61">
      <t>カイギタイ</t>
    </rPh>
    <rPh sb="62" eb="64">
      <t>セッテイ</t>
    </rPh>
    <rPh sb="65" eb="66">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</si>
</sst>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0"/>
      <color rgb="FF000000"/>
      <name val="Times New Roman"/>
      <charset val="204"/>
    </font>
    <font>
      <sz val="6"/>
      <name val="ＭＳ Ｐゴシック"/>
      <family val="3"/>
      <charset val="128"/>
    </font>
    <font>
      <sz val="7"/>
      <name val="ＭＳ Ｐゴシック"/>
      <family val="3"/>
      <charset val="128"/>
    </font>
    <font>
      <sz val="8"/>
      <name val="ＭＳ Ｐゴシック"/>
      <family val="3"/>
      <charset val="128"/>
    </font>
    <font>
      <sz val="10"/>
      <name val="ＭＳ Ｐゴシック"/>
      <family val="3"/>
      <charset val="128"/>
    </font>
    <font>
      <sz val="10"/>
      <color rgb="FF000000"/>
      <name val="Times New Roman"/>
      <family val="1"/>
    </font>
    <font>
      <b/>
      <sz val="10"/>
      <name val="ＭＳ Ｐゴシック"/>
      <family val="3"/>
      <charset val="128"/>
    </font>
    <font>
      <sz val="7"/>
      <color theme="1"/>
      <name val="ＭＳ Ｐゴシック"/>
      <family val="3"/>
      <charset val="128"/>
    </font>
    <font>
      <sz val="7"/>
      <color rgb="FFFF0000"/>
      <name val="ＭＳ Ｐゴシック"/>
      <family val="3"/>
      <charset val="128"/>
    </font>
  </fonts>
  <fills count="6">
    <fill>
      <patternFill patternType="none"/>
    </fill>
    <fill>
      <patternFill patternType="gray125"/>
    </fill>
    <fill>
      <patternFill patternType="solid">
        <fgColor rgb="FF99CCFF"/>
      </patternFill>
    </fill>
    <fill>
      <patternFill patternType="solid">
        <fgColor indexed="65"/>
        <bgColor indexed="64"/>
      </patternFill>
    </fill>
    <fill>
      <patternFill patternType="solid">
        <fgColor theme="8" tint="0.79998168889431442"/>
        <bgColor indexed="64"/>
      </patternFill>
    </fill>
    <fill>
      <patternFill patternType="solid">
        <fgColor theme="0"/>
        <bgColor indexed="64"/>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2">
    <xf numFmtId="0" fontId="0" fillId="0" borderId="0"/>
    <xf numFmtId="0" fontId="5" fillId="0" borderId="0"/>
  </cellStyleXfs>
  <cellXfs count="42">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176" fontId="2" fillId="0" borderId="3" xfId="0" applyNumberFormat="1" applyFont="1" applyFill="1" applyBorder="1" applyAlignment="1">
      <alignment horizontal="center" vertical="center" wrapText="1"/>
    </xf>
    <xf numFmtId="0" fontId="4" fillId="0" borderId="0" xfId="0" applyFont="1" applyFill="1" applyBorder="1" applyAlignment="1">
      <alignment horizontal="left" vertical="top"/>
    </xf>
    <xf numFmtId="0" fontId="4" fillId="3" borderId="0" xfId="0" applyFont="1" applyFill="1" applyBorder="1" applyAlignment="1">
      <alignment horizontal="left" vertical="top"/>
    </xf>
    <xf numFmtId="0" fontId="4" fillId="3" borderId="0" xfId="0" applyFont="1" applyFill="1" applyBorder="1" applyAlignment="1">
      <alignment horizontal="center" vertical="top"/>
    </xf>
    <xf numFmtId="0" fontId="2" fillId="0" borderId="1" xfId="0" applyFont="1" applyFill="1" applyBorder="1" applyAlignment="1">
      <alignment horizontal="center" vertical="center" wrapText="1"/>
    </xf>
    <xf numFmtId="0" fontId="4" fillId="0" borderId="0" xfId="0" applyFont="1" applyFill="1" applyBorder="1" applyAlignment="1">
      <alignment horizontal="center" vertical="top"/>
    </xf>
    <xf numFmtId="0" fontId="3" fillId="2" borderId="3" xfId="0" applyFont="1" applyFill="1" applyBorder="1" applyAlignment="1">
      <alignment vertical="center" textRotation="255" wrapText="1"/>
    </xf>
    <xf numFmtId="0" fontId="4" fillId="0" borderId="0" xfId="0" applyFont="1" applyFill="1" applyBorder="1" applyAlignment="1">
      <alignment vertical="top" wrapText="1"/>
    </xf>
    <xf numFmtId="0" fontId="2" fillId="0" borderId="3" xfId="0" applyFont="1" applyFill="1" applyBorder="1" applyAlignment="1">
      <alignment horizontal="left" vertical="top"/>
    </xf>
    <xf numFmtId="0" fontId="2"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4" borderId="2" xfId="0" applyFont="1" applyFill="1" applyBorder="1" applyAlignment="1">
      <alignment vertical="center" wrapText="1"/>
    </xf>
    <xf numFmtId="0" fontId="2" fillId="0" borderId="3" xfId="0" applyFont="1" applyFill="1" applyBorder="1" applyAlignment="1">
      <alignment horizontal="left" vertical="center"/>
    </xf>
    <xf numFmtId="176" fontId="2" fillId="4" borderId="2" xfId="0" applyNumberFormat="1" applyFont="1" applyFill="1" applyBorder="1" applyAlignment="1">
      <alignment vertical="center" wrapText="1"/>
    </xf>
    <xf numFmtId="176" fontId="2" fillId="0" borderId="0" xfId="0" applyNumberFormat="1" applyFont="1" applyFill="1" applyBorder="1" applyAlignment="1">
      <alignment horizontal="center" vertical="top"/>
    </xf>
    <xf numFmtId="0" fontId="2" fillId="4" borderId="6" xfId="0" applyFont="1" applyFill="1" applyBorder="1" applyAlignment="1">
      <alignment vertical="center" wrapText="1"/>
    </xf>
    <xf numFmtId="0" fontId="6" fillId="3" borderId="0" xfId="0" applyFont="1" applyFill="1" applyBorder="1" applyAlignment="1">
      <alignment horizontal="left" vertical="center"/>
    </xf>
    <xf numFmtId="0" fontId="7" fillId="4" borderId="2" xfId="0" applyFont="1" applyFill="1" applyBorder="1" applyAlignment="1">
      <alignment vertical="center" wrapText="1"/>
    </xf>
    <xf numFmtId="0" fontId="7" fillId="0" borderId="3" xfId="0" applyFont="1" applyFill="1" applyBorder="1" applyAlignment="1">
      <alignment horizontal="left" vertical="top"/>
    </xf>
    <xf numFmtId="0" fontId="7" fillId="0" borderId="3" xfId="0" applyFont="1" applyFill="1" applyBorder="1" applyAlignment="1">
      <alignment horizontal="left" vertical="center"/>
    </xf>
    <xf numFmtId="0" fontId="7" fillId="0" borderId="3" xfId="0" applyFont="1" applyFill="1" applyBorder="1" applyAlignment="1">
      <alignment horizontal="left" vertical="top" wrapText="1"/>
    </xf>
    <xf numFmtId="0" fontId="7" fillId="0" borderId="1"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2" fillId="2" borderId="3" xfId="0" applyFont="1" applyFill="1" applyBorder="1" applyAlignment="1">
      <alignment horizontal="center" wrapText="1"/>
    </xf>
    <xf numFmtId="0" fontId="2" fillId="4" borderId="1" xfId="0" applyFont="1" applyFill="1" applyBorder="1" applyAlignment="1">
      <alignment horizontal="left" vertical="center" wrapText="1"/>
    </xf>
    <xf numFmtId="0" fontId="3" fillId="2" borderId="3" xfId="0" applyFont="1" applyFill="1" applyBorder="1" applyAlignment="1">
      <alignment horizontal="center" vertical="center" textRotation="255" wrapText="1"/>
    </xf>
    <xf numFmtId="0" fontId="2" fillId="5" borderId="3" xfId="0" applyFont="1" applyFill="1" applyBorder="1" applyAlignment="1">
      <alignment horizontal="left" vertical="top"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7" fillId="4" borderId="1" xfId="0" applyFont="1" applyFill="1" applyBorder="1" applyAlignment="1">
      <alignment horizontal="left" vertical="center" wrapText="1"/>
    </xf>
    <xf numFmtId="0" fontId="8" fillId="4" borderId="2" xfId="0" applyFont="1" applyFill="1" applyBorder="1" applyAlignment="1">
      <alignment horizontal="left" vertical="center" wrapText="1"/>
    </xf>
    <xf numFmtId="0" fontId="7" fillId="4" borderId="2"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wrapText="1"/>
    </xf>
    <xf numFmtId="0" fontId="2" fillId="2" borderId="5" xfId="0" applyFont="1" applyFill="1" applyBorder="1" applyAlignment="1">
      <alignment horizontal="center" vertical="center" textRotation="255" wrapText="1"/>
    </xf>
    <xf numFmtId="0" fontId="2" fillId="2" borderId="4" xfId="0" applyFont="1" applyFill="1" applyBorder="1" applyAlignment="1">
      <alignment horizontal="center" vertical="center" textRotation="255"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3" xfId="0" applyFont="1" applyFill="1" applyBorder="1" applyAlignment="1">
      <alignment horizontal="center" vertical="center" textRotation="255" wrapText="1"/>
    </xf>
    <xf numFmtId="0" fontId="3" fillId="2" borderId="3"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186CA-9E15-4217-9AA0-97D1F6EFFFE1}">
  <sheetPr>
    <pageSetUpPr fitToPage="1"/>
  </sheetPr>
  <dimension ref="A1:L70"/>
  <sheetViews>
    <sheetView showGridLines="0" tabSelected="1" zoomScale="85" zoomScaleNormal="85" workbookViewId="0">
      <pane ySplit="4" topLeftCell="A5" activePane="bottomLeft" state="frozen"/>
      <selection pane="bottomLeft" activeCell="I45" sqref="I45"/>
    </sheetView>
  </sheetViews>
  <sheetFormatPr defaultColWidth="9.33203125" defaultRowHeight="12" x14ac:dyDescent="0.25"/>
  <cols>
    <col min="1" max="1" width="4.109375" style="3" customWidth="1"/>
    <col min="2" max="2" width="5" style="3" customWidth="1"/>
    <col min="3" max="3" width="4.77734375" style="3" customWidth="1"/>
    <col min="4" max="5" width="42.77734375" style="3" customWidth="1"/>
    <col min="6" max="6" width="4.109375" style="7" customWidth="1"/>
    <col min="7" max="9" width="4.77734375" style="3" customWidth="1"/>
    <col min="10" max="10" width="42.77734375" style="3" customWidth="1"/>
    <col min="11" max="11" width="43.33203125" style="3" customWidth="1"/>
    <col min="12" max="12" width="5.77734375" style="3" customWidth="1"/>
    <col min="13" max="16384" width="9.33203125" style="3"/>
  </cols>
  <sheetData>
    <row r="1" spans="1:12" x14ac:dyDescent="0.25">
      <c r="F1" s="9"/>
      <c r="G1" s="9"/>
      <c r="H1" s="9"/>
      <c r="I1" s="9"/>
      <c r="J1" s="9"/>
      <c r="K1" s="9"/>
      <c r="L1" s="9"/>
    </row>
    <row r="2" spans="1:12" x14ac:dyDescent="0.25">
      <c r="A2" s="18" t="s">
        <v>39</v>
      </c>
      <c r="B2" s="4"/>
      <c r="C2" s="4"/>
      <c r="D2" s="4"/>
      <c r="E2" s="4"/>
      <c r="F2" s="5"/>
      <c r="G2" s="4"/>
      <c r="H2" s="4"/>
      <c r="I2" s="4"/>
      <c r="J2" s="4"/>
      <c r="K2" s="4"/>
      <c r="L2" s="4"/>
    </row>
    <row r="3" spans="1:12" ht="12" customHeight="1" x14ac:dyDescent="0.25">
      <c r="A3" s="36" t="s">
        <v>0</v>
      </c>
      <c r="B3" s="36" t="s">
        <v>5</v>
      </c>
      <c r="C3" s="36" t="s">
        <v>1</v>
      </c>
      <c r="D3" s="38" t="s">
        <v>13</v>
      </c>
      <c r="E3" s="38" t="s">
        <v>16</v>
      </c>
      <c r="F3" s="40" t="s">
        <v>12</v>
      </c>
      <c r="G3" s="41" t="s">
        <v>9</v>
      </c>
      <c r="H3" s="41"/>
      <c r="I3" s="41"/>
      <c r="J3" s="34" t="s">
        <v>11</v>
      </c>
      <c r="K3" s="34"/>
      <c r="L3" s="35" t="s">
        <v>10</v>
      </c>
    </row>
    <row r="4" spans="1:12" ht="30" x14ac:dyDescent="0.15">
      <c r="A4" s="37"/>
      <c r="B4" s="37"/>
      <c r="C4" s="37"/>
      <c r="D4" s="39"/>
      <c r="E4" s="39"/>
      <c r="F4" s="40"/>
      <c r="G4" s="8" t="s">
        <v>8</v>
      </c>
      <c r="H4" s="27" t="s">
        <v>7</v>
      </c>
      <c r="I4" s="27" t="s">
        <v>2</v>
      </c>
      <c r="J4" s="25" t="s">
        <v>3</v>
      </c>
      <c r="K4" s="25" t="s">
        <v>6</v>
      </c>
      <c r="L4" s="35"/>
    </row>
    <row r="5" spans="1:12" s="11" customFormat="1" ht="12" customHeight="1" x14ac:dyDescent="0.25">
      <c r="A5" s="29" t="s">
        <v>38</v>
      </c>
      <c r="B5" s="30"/>
      <c r="C5" s="30"/>
      <c r="D5" s="30"/>
      <c r="E5" s="30"/>
      <c r="F5" s="13"/>
      <c r="G5" s="15">
        <f>SUM(H5:I5)</f>
        <v>6</v>
      </c>
      <c r="H5" s="15">
        <f>SUM(H7)</f>
        <v>1</v>
      </c>
      <c r="I5" s="15">
        <f>SUM(I7)</f>
        <v>5</v>
      </c>
      <c r="J5" s="13"/>
      <c r="K5" s="13"/>
      <c r="L5" s="17"/>
    </row>
    <row r="6" spans="1:12" s="11" customFormat="1" ht="12" customHeight="1" x14ac:dyDescent="0.25">
      <c r="A6" s="26"/>
      <c r="B6" s="29" t="s">
        <v>15</v>
      </c>
      <c r="C6" s="30"/>
      <c r="D6" s="30"/>
      <c r="E6" s="13"/>
      <c r="F6" s="13"/>
      <c r="G6" s="13"/>
      <c r="H6" s="13"/>
      <c r="I6" s="13"/>
      <c r="J6" s="13"/>
      <c r="K6" s="13" t="s">
        <v>57</v>
      </c>
      <c r="L6" s="17"/>
    </row>
    <row r="7" spans="1:12" s="11" customFormat="1" ht="81" x14ac:dyDescent="0.25">
      <c r="A7" s="10"/>
      <c r="B7" s="10"/>
      <c r="C7" s="14" t="s">
        <v>14</v>
      </c>
      <c r="D7" s="1" t="s">
        <v>23</v>
      </c>
      <c r="E7" s="10" t="s">
        <v>25</v>
      </c>
      <c r="F7" s="6" t="s">
        <v>4</v>
      </c>
      <c r="G7" s="2">
        <f t="shared" ref="G7" si="0">SUM(H7:I7)</f>
        <v>6</v>
      </c>
      <c r="H7" s="2">
        <v>1</v>
      </c>
      <c r="I7" s="2">
        <v>5</v>
      </c>
      <c r="J7" s="28" t="s">
        <v>56</v>
      </c>
      <c r="K7" s="28" t="s">
        <v>92</v>
      </c>
      <c r="L7" s="10"/>
    </row>
    <row r="8" spans="1:12" s="11" customFormat="1" ht="12" customHeight="1" x14ac:dyDescent="0.25">
      <c r="A8" s="29" t="s">
        <v>59</v>
      </c>
      <c r="B8" s="30"/>
      <c r="C8" s="30"/>
      <c r="D8" s="30"/>
      <c r="E8" s="30"/>
      <c r="F8" s="13"/>
      <c r="G8" s="15">
        <f>SUM(H8:I8)</f>
        <v>34</v>
      </c>
      <c r="H8" s="15">
        <f>SUM(H10:H25)</f>
        <v>9</v>
      </c>
      <c r="I8" s="15">
        <f>SUM(I10:I25)</f>
        <v>25</v>
      </c>
      <c r="J8" s="13"/>
      <c r="K8" s="13"/>
      <c r="L8" s="17"/>
    </row>
    <row r="9" spans="1:12" s="11" customFormat="1" ht="12" customHeight="1" x14ac:dyDescent="0.25">
      <c r="A9" s="26"/>
      <c r="B9" s="29" t="s">
        <v>60</v>
      </c>
      <c r="C9" s="30"/>
      <c r="D9" s="30"/>
      <c r="E9" s="13"/>
      <c r="F9" s="13"/>
      <c r="G9" s="13"/>
      <c r="H9" s="13"/>
      <c r="I9" s="13"/>
      <c r="J9" s="13"/>
      <c r="K9" s="13"/>
      <c r="L9" s="17"/>
    </row>
    <row r="10" spans="1:12" s="11" customFormat="1" ht="34.799999999999997" customHeight="1" x14ac:dyDescent="0.25">
      <c r="A10" s="10"/>
      <c r="B10" s="10"/>
      <c r="C10" s="14" t="s">
        <v>17</v>
      </c>
      <c r="D10" s="1" t="s">
        <v>29</v>
      </c>
      <c r="E10" s="1" t="s">
        <v>26</v>
      </c>
      <c r="F10" s="6" t="s">
        <v>4</v>
      </c>
      <c r="G10" s="2">
        <f t="shared" ref="G10" si="1">SUM(H10:I10)</f>
        <v>6</v>
      </c>
      <c r="H10" s="2">
        <v>1</v>
      </c>
      <c r="I10" s="2">
        <v>5</v>
      </c>
      <c r="J10" s="1" t="s">
        <v>75</v>
      </c>
      <c r="K10" s="1" t="s">
        <v>76</v>
      </c>
      <c r="L10" s="10"/>
    </row>
    <row r="11" spans="1:12" s="11" customFormat="1" ht="12" customHeight="1" x14ac:dyDescent="0.25">
      <c r="A11" s="26"/>
      <c r="B11" s="29" t="s">
        <v>61</v>
      </c>
      <c r="C11" s="30"/>
      <c r="D11" s="30"/>
      <c r="E11" s="13"/>
      <c r="F11" s="13"/>
      <c r="G11" s="13"/>
      <c r="H11" s="13"/>
      <c r="I11" s="13"/>
      <c r="J11" s="13"/>
      <c r="K11" s="13"/>
      <c r="L11" s="17"/>
    </row>
    <row r="12" spans="1:12" s="11" customFormat="1" ht="72.599999999999994" customHeight="1" x14ac:dyDescent="0.25">
      <c r="A12" s="10"/>
      <c r="B12" s="10"/>
      <c r="C12" s="14" t="s">
        <v>62</v>
      </c>
      <c r="D12" s="1" t="s">
        <v>121</v>
      </c>
      <c r="E12" s="1" t="s">
        <v>43</v>
      </c>
      <c r="F12" s="6" t="s">
        <v>4</v>
      </c>
      <c r="G12" s="2">
        <f t="shared" ref="G12:G13" si="2">SUM(H12:I12)</f>
        <v>1</v>
      </c>
      <c r="H12" s="2">
        <v>1</v>
      </c>
      <c r="I12" s="2">
        <v>0</v>
      </c>
      <c r="J12" s="1" t="s">
        <v>120</v>
      </c>
      <c r="K12" s="1"/>
      <c r="L12" s="10"/>
    </row>
    <row r="13" spans="1:12" s="11" customFormat="1" ht="27" x14ac:dyDescent="0.25">
      <c r="A13" s="10"/>
      <c r="B13" s="10"/>
      <c r="C13" s="14" t="s">
        <v>95</v>
      </c>
      <c r="D13" s="1" t="s">
        <v>83</v>
      </c>
      <c r="E13" s="1" t="s">
        <v>98</v>
      </c>
      <c r="F13" s="6" t="s">
        <v>4</v>
      </c>
      <c r="G13" s="2">
        <f t="shared" si="2"/>
        <v>1</v>
      </c>
      <c r="H13" s="2">
        <v>1</v>
      </c>
      <c r="I13" s="2">
        <v>0</v>
      </c>
      <c r="J13" s="1" t="s">
        <v>84</v>
      </c>
      <c r="K13" s="1"/>
      <c r="L13" s="10"/>
    </row>
    <row r="14" spans="1:12" s="11" customFormat="1" ht="12" customHeight="1" x14ac:dyDescent="0.25">
      <c r="A14" s="26"/>
      <c r="B14" s="29" t="s">
        <v>63</v>
      </c>
      <c r="C14" s="30"/>
      <c r="D14" s="30"/>
      <c r="E14" s="13"/>
      <c r="F14" s="13"/>
      <c r="G14" s="13"/>
      <c r="H14" s="13"/>
      <c r="I14" s="13"/>
      <c r="J14" s="13"/>
      <c r="K14" s="13"/>
      <c r="L14" s="17"/>
    </row>
    <row r="15" spans="1:12" s="11" customFormat="1" ht="36" x14ac:dyDescent="0.25">
      <c r="A15" s="10"/>
      <c r="B15" s="10"/>
      <c r="C15" s="14" t="s">
        <v>64</v>
      </c>
      <c r="D15" s="1" t="s">
        <v>31</v>
      </c>
      <c r="E15" s="1" t="s">
        <v>44</v>
      </c>
      <c r="F15" s="6" t="s">
        <v>20</v>
      </c>
      <c r="G15" s="2">
        <f t="shared" ref="G15" si="3">SUM(H15:I15)</f>
        <v>6</v>
      </c>
      <c r="H15" s="2">
        <v>1</v>
      </c>
      <c r="I15" s="2">
        <v>5</v>
      </c>
      <c r="J15" s="1" t="s">
        <v>30</v>
      </c>
      <c r="K15" s="28" t="s">
        <v>77</v>
      </c>
      <c r="L15" s="10"/>
    </row>
    <row r="16" spans="1:12" s="11" customFormat="1" ht="12" customHeight="1" x14ac:dyDescent="0.25">
      <c r="A16" s="26"/>
      <c r="B16" s="31" t="s">
        <v>65</v>
      </c>
      <c r="C16" s="33"/>
      <c r="D16" s="33"/>
      <c r="E16" s="19"/>
      <c r="F16" s="19"/>
      <c r="G16" s="19"/>
      <c r="H16" s="19"/>
      <c r="I16" s="19"/>
      <c r="J16" s="19"/>
      <c r="K16" s="13"/>
      <c r="L16" s="17"/>
    </row>
    <row r="17" spans="1:12" s="11" customFormat="1" ht="29.4" customHeight="1" x14ac:dyDescent="0.25">
      <c r="A17" s="10"/>
      <c r="B17" s="20"/>
      <c r="C17" s="21" t="s">
        <v>66</v>
      </c>
      <c r="D17" s="22" t="s">
        <v>37</v>
      </c>
      <c r="E17" s="22" t="s">
        <v>46</v>
      </c>
      <c r="F17" s="23" t="s">
        <v>20</v>
      </c>
      <c r="G17" s="24">
        <f t="shared" ref="G17" si="4">SUM(H17:I17)</f>
        <v>6</v>
      </c>
      <c r="H17" s="24">
        <v>1</v>
      </c>
      <c r="I17" s="24">
        <v>5</v>
      </c>
      <c r="J17" s="22" t="s">
        <v>33</v>
      </c>
      <c r="K17" s="1" t="s">
        <v>78</v>
      </c>
      <c r="L17" s="10"/>
    </row>
    <row r="18" spans="1:12" s="11" customFormat="1" ht="12" customHeight="1" x14ac:dyDescent="0.25">
      <c r="A18" s="26"/>
      <c r="B18" s="29" t="s">
        <v>67</v>
      </c>
      <c r="C18" s="30"/>
      <c r="D18" s="30"/>
      <c r="E18" s="13"/>
      <c r="F18" s="13"/>
      <c r="G18" s="13"/>
      <c r="H18" s="13"/>
      <c r="I18" s="13"/>
      <c r="J18" s="13"/>
      <c r="K18" s="13"/>
      <c r="L18" s="17"/>
    </row>
    <row r="19" spans="1:12" s="11" customFormat="1" ht="36.6" customHeight="1" x14ac:dyDescent="0.25">
      <c r="A19" s="10"/>
      <c r="B19" s="10"/>
      <c r="C19" s="14" t="s">
        <v>68</v>
      </c>
      <c r="D19" s="1" t="s">
        <v>32</v>
      </c>
      <c r="E19" s="1" t="s">
        <v>45</v>
      </c>
      <c r="F19" s="6" t="s">
        <v>20</v>
      </c>
      <c r="G19" s="2">
        <f t="shared" ref="G19" si="5">SUM(H19:I19)</f>
        <v>6</v>
      </c>
      <c r="H19" s="2">
        <v>1</v>
      </c>
      <c r="I19" s="2">
        <v>5</v>
      </c>
      <c r="J19" s="22" t="s">
        <v>125</v>
      </c>
      <c r="K19" s="1" t="s">
        <v>126</v>
      </c>
      <c r="L19" s="10"/>
    </row>
    <row r="20" spans="1:12" s="11" customFormat="1" ht="12" customHeight="1" x14ac:dyDescent="0.25">
      <c r="A20" s="26"/>
      <c r="B20" s="29" t="s">
        <v>69</v>
      </c>
      <c r="C20" s="30"/>
      <c r="D20" s="30"/>
      <c r="E20" s="13"/>
      <c r="F20" s="13"/>
      <c r="G20" s="13"/>
      <c r="H20" s="13"/>
      <c r="I20" s="13"/>
      <c r="J20" s="13"/>
      <c r="K20" s="13"/>
      <c r="L20" s="17"/>
    </row>
    <row r="21" spans="1:12" s="11" customFormat="1" ht="50.25" customHeight="1" x14ac:dyDescent="0.25">
      <c r="A21" s="10"/>
      <c r="B21" s="10"/>
      <c r="C21" s="14" t="s">
        <v>70</v>
      </c>
      <c r="D21" s="1" t="s">
        <v>34</v>
      </c>
      <c r="E21" s="1" t="s">
        <v>47</v>
      </c>
      <c r="F21" s="6" t="s">
        <v>20</v>
      </c>
      <c r="G21" s="2">
        <f t="shared" ref="G21" si="6">SUM(H21:I21)</f>
        <v>6</v>
      </c>
      <c r="H21" s="2">
        <v>1</v>
      </c>
      <c r="I21" s="2">
        <v>5</v>
      </c>
      <c r="J21" s="1" t="s">
        <v>79</v>
      </c>
      <c r="K21" s="1" t="s">
        <v>100</v>
      </c>
      <c r="L21" s="10"/>
    </row>
    <row r="22" spans="1:12" s="11" customFormat="1" ht="12" customHeight="1" x14ac:dyDescent="0.25">
      <c r="A22" s="26"/>
      <c r="B22" s="29" t="s">
        <v>71</v>
      </c>
      <c r="C22" s="30"/>
      <c r="D22" s="30"/>
      <c r="E22" s="13"/>
      <c r="F22" s="13"/>
      <c r="G22" s="13"/>
      <c r="H22" s="13"/>
      <c r="I22" s="13"/>
      <c r="J22" s="13"/>
      <c r="K22" s="13"/>
      <c r="L22" s="17"/>
    </row>
    <row r="23" spans="1:12" s="11" customFormat="1" ht="18" x14ac:dyDescent="0.25">
      <c r="A23" s="10"/>
      <c r="B23" s="10"/>
      <c r="C23" s="14" t="s">
        <v>72</v>
      </c>
      <c r="D23" s="1" t="s">
        <v>35</v>
      </c>
      <c r="E23" s="1" t="s">
        <v>46</v>
      </c>
      <c r="F23" s="6" t="s">
        <v>20</v>
      </c>
      <c r="G23" s="2">
        <f t="shared" ref="G23" si="7">SUM(H23:I23)</f>
        <v>1</v>
      </c>
      <c r="H23" s="2">
        <v>1</v>
      </c>
      <c r="I23" s="2">
        <v>0</v>
      </c>
      <c r="J23" s="1" t="s">
        <v>80</v>
      </c>
      <c r="K23" s="1"/>
      <c r="L23" s="10"/>
    </row>
    <row r="24" spans="1:12" s="11" customFormat="1" ht="12" customHeight="1" x14ac:dyDescent="0.25">
      <c r="A24" s="26"/>
      <c r="B24" s="29" t="s">
        <v>73</v>
      </c>
      <c r="C24" s="30"/>
      <c r="D24" s="30"/>
      <c r="E24" s="13"/>
      <c r="F24" s="13"/>
      <c r="G24" s="13"/>
      <c r="H24" s="13"/>
      <c r="I24" s="13"/>
      <c r="J24" s="13"/>
      <c r="K24" s="13"/>
      <c r="L24" s="17"/>
    </row>
    <row r="25" spans="1:12" s="11" customFormat="1" ht="18" x14ac:dyDescent="0.25">
      <c r="A25" s="10"/>
      <c r="B25" s="10"/>
      <c r="C25" s="14" t="s">
        <v>74</v>
      </c>
      <c r="D25" s="1" t="s">
        <v>36</v>
      </c>
      <c r="E25" s="1" t="s">
        <v>46</v>
      </c>
      <c r="F25" s="6" t="s">
        <v>20</v>
      </c>
      <c r="G25" s="2">
        <f t="shared" ref="G25" si="8">SUM(H25:I25)</f>
        <v>1</v>
      </c>
      <c r="H25" s="2">
        <v>1</v>
      </c>
      <c r="I25" s="2">
        <v>0</v>
      </c>
      <c r="J25" s="1" t="s">
        <v>81</v>
      </c>
      <c r="K25" s="1"/>
      <c r="L25" s="10"/>
    </row>
    <row r="26" spans="1:12" s="11" customFormat="1" ht="12" customHeight="1" x14ac:dyDescent="0.25">
      <c r="A26" s="29" t="s">
        <v>111</v>
      </c>
      <c r="B26" s="30"/>
      <c r="C26" s="30"/>
      <c r="D26" s="30"/>
      <c r="E26" s="30"/>
      <c r="F26" s="13"/>
      <c r="G26" s="15">
        <f>SUM(H26:I26)</f>
        <v>2</v>
      </c>
      <c r="H26" s="15">
        <f>SUM(H28:H29)</f>
        <v>2</v>
      </c>
      <c r="I26" s="15">
        <f>SUM(I28:I29)</f>
        <v>0</v>
      </c>
      <c r="J26" s="13"/>
      <c r="K26" s="13"/>
      <c r="L26" s="17"/>
    </row>
    <row r="27" spans="1:12" s="11" customFormat="1" ht="12" customHeight="1" x14ac:dyDescent="0.25">
      <c r="A27" s="26"/>
      <c r="B27" s="29" t="s">
        <v>112</v>
      </c>
      <c r="C27" s="30"/>
      <c r="D27" s="30"/>
      <c r="E27" s="13"/>
      <c r="F27" s="13"/>
      <c r="G27" s="13"/>
      <c r="H27" s="13"/>
      <c r="I27" s="13"/>
      <c r="J27" s="13"/>
      <c r="K27" s="13"/>
      <c r="L27" s="17"/>
    </row>
    <row r="28" spans="1:12" s="11" customFormat="1" ht="62.55" customHeight="1" x14ac:dyDescent="0.25">
      <c r="A28" s="10"/>
      <c r="B28" s="10"/>
      <c r="C28" s="10" t="s">
        <v>18</v>
      </c>
      <c r="D28" s="1" t="s">
        <v>40</v>
      </c>
      <c r="E28" s="1" t="s">
        <v>85</v>
      </c>
      <c r="F28" s="6" t="s">
        <v>4</v>
      </c>
      <c r="G28" s="2">
        <f>SUM(H28:I28)</f>
        <v>1</v>
      </c>
      <c r="H28" s="2">
        <v>1</v>
      </c>
      <c r="I28" s="2">
        <v>0</v>
      </c>
      <c r="J28" s="1" t="s">
        <v>82</v>
      </c>
      <c r="K28" s="1"/>
      <c r="L28" s="10"/>
    </row>
    <row r="29" spans="1:12" s="11" customFormat="1" ht="62.55" customHeight="1" x14ac:dyDescent="0.25">
      <c r="A29" s="10"/>
      <c r="B29" s="10"/>
      <c r="C29" s="10" t="s">
        <v>49</v>
      </c>
      <c r="D29" s="1" t="s">
        <v>41</v>
      </c>
      <c r="E29" s="1" t="s">
        <v>54</v>
      </c>
      <c r="F29" s="6" t="s">
        <v>4</v>
      </c>
      <c r="G29" s="2">
        <f>SUM(H29:I29)</f>
        <v>1</v>
      </c>
      <c r="H29" s="2">
        <v>1</v>
      </c>
      <c r="I29" s="2">
        <v>0</v>
      </c>
      <c r="J29" s="1" t="s">
        <v>58</v>
      </c>
      <c r="K29" s="1"/>
      <c r="L29" s="10"/>
    </row>
    <row r="30" spans="1:12" s="11" customFormat="1" ht="12" customHeight="1" x14ac:dyDescent="0.25">
      <c r="A30" s="29" t="s">
        <v>114</v>
      </c>
      <c r="B30" s="30"/>
      <c r="C30" s="30"/>
      <c r="D30" s="30"/>
      <c r="E30" s="30"/>
      <c r="F30" s="13"/>
      <c r="G30" s="15">
        <f>SUM(H30:I30)</f>
        <v>12</v>
      </c>
      <c r="H30" s="15">
        <f>SUM(H32:H32)</f>
        <v>1</v>
      </c>
      <c r="I30" s="15">
        <f>SUM(I32:I32)</f>
        <v>11</v>
      </c>
      <c r="J30" s="13"/>
      <c r="K30" s="13"/>
      <c r="L30" s="17"/>
    </row>
    <row r="31" spans="1:12" s="11" customFormat="1" ht="12" customHeight="1" x14ac:dyDescent="0.25">
      <c r="A31" s="26"/>
      <c r="B31" s="29" t="s">
        <v>108</v>
      </c>
      <c r="C31" s="30"/>
      <c r="D31" s="30"/>
      <c r="E31" s="13"/>
      <c r="F31" s="13"/>
      <c r="G31" s="13"/>
      <c r="H31" s="13"/>
      <c r="I31" s="13"/>
      <c r="J31" s="13"/>
      <c r="K31" s="13"/>
      <c r="L31" s="17"/>
    </row>
    <row r="32" spans="1:12" s="11" customFormat="1" ht="54" x14ac:dyDescent="0.25">
      <c r="A32" s="10"/>
      <c r="B32" s="10"/>
      <c r="C32" s="10" t="s">
        <v>27</v>
      </c>
      <c r="D32" s="1" t="s">
        <v>52</v>
      </c>
      <c r="E32" s="1" t="s">
        <v>53</v>
      </c>
      <c r="F32" s="6" t="s">
        <v>4</v>
      </c>
      <c r="G32" s="2">
        <f t="shared" ref="G32" si="9">SUM(H32:I32)</f>
        <v>12</v>
      </c>
      <c r="H32" s="2">
        <v>1</v>
      </c>
      <c r="I32" s="2">
        <v>11</v>
      </c>
      <c r="J32" s="28" t="s">
        <v>101</v>
      </c>
      <c r="K32" s="28" t="s">
        <v>124</v>
      </c>
      <c r="L32" s="10"/>
    </row>
    <row r="33" spans="1:12" s="11" customFormat="1" ht="12" customHeight="1" x14ac:dyDescent="0.25">
      <c r="A33" s="29" t="s">
        <v>110</v>
      </c>
      <c r="B33" s="30"/>
      <c r="C33" s="30"/>
      <c r="D33" s="30"/>
      <c r="E33" s="30"/>
      <c r="F33" s="13"/>
      <c r="G33" s="15">
        <f>SUM(H33:I33)</f>
        <v>11</v>
      </c>
      <c r="H33" s="15">
        <f>SUM(H35:H35)</f>
        <v>1</v>
      </c>
      <c r="I33" s="15">
        <f>SUM(I35:I35)</f>
        <v>10</v>
      </c>
      <c r="J33" s="13"/>
      <c r="K33" s="13"/>
      <c r="L33" s="17"/>
    </row>
    <row r="34" spans="1:12" s="11" customFormat="1" ht="12" customHeight="1" x14ac:dyDescent="0.25">
      <c r="A34" s="26"/>
      <c r="B34" s="29" t="s">
        <v>109</v>
      </c>
      <c r="C34" s="30"/>
      <c r="D34" s="30"/>
      <c r="E34" s="13"/>
      <c r="F34" s="13"/>
      <c r="G34" s="13"/>
      <c r="H34" s="13"/>
      <c r="I34" s="13"/>
      <c r="J34" s="13"/>
      <c r="K34" s="13"/>
      <c r="L34" s="17"/>
    </row>
    <row r="35" spans="1:12" s="11" customFormat="1" ht="68.400000000000006" customHeight="1" x14ac:dyDescent="0.25">
      <c r="A35" s="10"/>
      <c r="B35" s="10"/>
      <c r="C35" s="10" t="s">
        <v>22</v>
      </c>
      <c r="D35" s="1" t="s">
        <v>122</v>
      </c>
      <c r="E35" s="1" t="s">
        <v>104</v>
      </c>
      <c r="F35" s="6" t="s">
        <v>4</v>
      </c>
      <c r="G35" s="2">
        <f t="shared" ref="G35" si="10">SUM(H35:I35)</f>
        <v>11</v>
      </c>
      <c r="H35" s="2">
        <v>1</v>
      </c>
      <c r="I35" s="2">
        <v>10</v>
      </c>
      <c r="J35" s="1" t="s">
        <v>51</v>
      </c>
      <c r="K35" s="28" t="s">
        <v>118</v>
      </c>
      <c r="L35" s="10"/>
    </row>
    <row r="36" spans="1:12" s="11" customFormat="1" ht="12" customHeight="1" x14ac:dyDescent="0.25">
      <c r="A36" s="31" t="s">
        <v>113</v>
      </c>
      <c r="B36" s="32"/>
      <c r="C36" s="32"/>
      <c r="D36" s="32"/>
      <c r="E36" s="32"/>
      <c r="F36" s="13"/>
      <c r="G36" s="15">
        <f>SUM(H36:I36)</f>
        <v>11</v>
      </c>
      <c r="H36" s="15">
        <f>SUM(H38:H38)</f>
        <v>1</v>
      </c>
      <c r="I36" s="15">
        <f>SUM(I38:I38)</f>
        <v>10</v>
      </c>
      <c r="J36" s="13"/>
      <c r="K36" s="13"/>
      <c r="L36" s="17"/>
    </row>
    <row r="37" spans="1:12" s="11" customFormat="1" ht="12" customHeight="1" x14ac:dyDescent="0.25">
      <c r="A37" s="26"/>
      <c r="B37" s="29" t="s">
        <v>117</v>
      </c>
      <c r="C37" s="30"/>
      <c r="D37" s="30"/>
      <c r="E37" s="13"/>
      <c r="F37" s="13"/>
      <c r="G37" s="13"/>
      <c r="H37" s="13"/>
      <c r="I37" s="13"/>
      <c r="J37" s="13"/>
      <c r="K37" s="13"/>
      <c r="L37" s="17"/>
    </row>
    <row r="38" spans="1:12" s="11" customFormat="1" ht="57" customHeight="1" x14ac:dyDescent="0.25">
      <c r="A38" s="10"/>
      <c r="B38" s="10"/>
      <c r="C38" s="10" t="s">
        <v>28</v>
      </c>
      <c r="D38" s="1" t="s">
        <v>123</v>
      </c>
      <c r="E38" s="1" t="s">
        <v>107</v>
      </c>
      <c r="F38" s="6" t="s">
        <v>4</v>
      </c>
      <c r="G38" s="2">
        <f t="shared" ref="G38" si="11">SUM(H38:I38)</f>
        <v>11</v>
      </c>
      <c r="H38" s="2">
        <v>1</v>
      </c>
      <c r="I38" s="2">
        <v>10</v>
      </c>
      <c r="J38" s="1" t="s">
        <v>50</v>
      </c>
      <c r="K38" s="28" t="s">
        <v>91</v>
      </c>
      <c r="L38" s="10"/>
    </row>
    <row r="39" spans="1:12" s="11" customFormat="1" ht="12" customHeight="1" x14ac:dyDescent="0.25">
      <c r="A39" s="31" t="s">
        <v>115</v>
      </c>
      <c r="B39" s="32"/>
      <c r="C39" s="32"/>
      <c r="D39" s="32"/>
      <c r="E39" s="32"/>
      <c r="F39" s="13"/>
      <c r="G39" s="15">
        <f>SUM(H39:I39)</f>
        <v>23</v>
      </c>
      <c r="H39" s="15">
        <f>SUM(H41:H43)</f>
        <v>3</v>
      </c>
      <c r="I39" s="15">
        <f>SUM(I41:I43)</f>
        <v>20</v>
      </c>
      <c r="J39" s="13"/>
      <c r="K39" s="13"/>
      <c r="L39" s="17"/>
    </row>
    <row r="40" spans="1:12" s="11" customFormat="1" ht="12" customHeight="1" x14ac:dyDescent="0.25">
      <c r="A40" s="26"/>
      <c r="B40" s="29" t="s">
        <v>116</v>
      </c>
      <c r="C40" s="30"/>
      <c r="D40" s="30"/>
      <c r="E40" s="13"/>
      <c r="F40" s="13"/>
      <c r="G40" s="13"/>
      <c r="H40" s="13"/>
      <c r="I40" s="13"/>
      <c r="J40" s="13"/>
      <c r="K40" s="13"/>
      <c r="L40" s="17"/>
    </row>
    <row r="41" spans="1:12" s="11" customFormat="1" ht="92.4" customHeight="1" x14ac:dyDescent="0.25">
      <c r="A41" s="10"/>
      <c r="B41" s="10"/>
      <c r="C41" s="10" t="s">
        <v>86</v>
      </c>
      <c r="D41" s="1" t="s">
        <v>42</v>
      </c>
      <c r="E41" s="1" t="s">
        <v>105</v>
      </c>
      <c r="F41" s="6" t="s">
        <v>4</v>
      </c>
      <c r="G41" s="2">
        <f t="shared" ref="G41:G43" si="12">SUM(H41:I41)</f>
        <v>11</v>
      </c>
      <c r="H41" s="2">
        <v>1</v>
      </c>
      <c r="I41" s="2">
        <v>10</v>
      </c>
      <c r="J41" s="1" t="s">
        <v>103</v>
      </c>
      <c r="K41" s="28" t="s">
        <v>119</v>
      </c>
      <c r="L41" s="10"/>
    </row>
    <row r="42" spans="1:12" s="11" customFormat="1" ht="61.95" customHeight="1" x14ac:dyDescent="0.25">
      <c r="A42" s="10"/>
      <c r="B42" s="10"/>
      <c r="C42" s="10" t="s">
        <v>87</v>
      </c>
      <c r="D42" s="1" t="s">
        <v>93</v>
      </c>
      <c r="E42" s="1" t="s">
        <v>105</v>
      </c>
      <c r="F42" s="6" t="s">
        <v>4</v>
      </c>
      <c r="G42" s="2">
        <f t="shared" si="12"/>
        <v>6</v>
      </c>
      <c r="H42" s="2">
        <v>1</v>
      </c>
      <c r="I42" s="2">
        <v>5</v>
      </c>
      <c r="J42" s="1" t="s">
        <v>94</v>
      </c>
      <c r="K42" s="1" t="s">
        <v>55</v>
      </c>
      <c r="L42" s="10"/>
    </row>
    <row r="43" spans="1:12" s="11" customFormat="1" ht="31.8" customHeight="1" x14ac:dyDescent="0.25">
      <c r="A43" s="10"/>
      <c r="B43" s="10"/>
      <c r="C43" s="10" t="s">
        <v>96</v>
      </c>
      <c r="D43" s="1" t="s">
        <v>97</v>
      </c>
      <c r="E43" s="1" t="s">
        <v>106</v>
      </c>
      <c r="F43" s="6" t="s">
        <v>4</v>
      </c>
      <c r="G43" s="2">
        <f t="shared" si="12"/>
        <v>6</v>
      </c>
      <c r="H43" s="2">
        <v>1</v>
      </c>
      <c r="I43" s="2">
        <v>5</v>
      </c>
      <c r="J43" s="1" t="s">
        <v>102</v>
      </c>
      <c r="K43" s="1" t="s">
        <v>99</v>
      </c>
      <c r="L43" s="10"/>
    </row>
    <row r="44" spans="1:12" s="11" customFormat="1" ht="12" customHeight="1" x14ac:dyDescent="0.25">
      <c r="A44" s="29" t="s">
        <v>88</v>
      </c>
      <c r="B44" s="30"/>
      <c r="C44" s="30"/>
      <c r="D44" s="30"/>
      <c r="E44" s="30"/>
      <c r="F44" s="13"/>
      <c r="G44" s="13">
        <f>SUM(H44:I44)</f>
        <v>1</v>
      </c>
      <c r="H44" s="15">
        <f>SUM(H46:H46)</f>
        <v>1</v>
      </c>
      <c r="I44" s="15">
        <f>SUM(I46:I46)</f>
        <v>0</v>
      </c>
      <c r="J44" s="13"/>
      <c r="K44" s="13"/>
      <c r="L44" s="17"/>
    </row>
    <row r="45" spans="1:12" s="11" customFormat="1" ht="12" customHeight="1" x14ac:dyDescent="0.25">
      <c r="A45" s="26"/>
      <c r="B45" s="29" t="s">
        <v>89</v>
      </c>
      <c r="C45" s="30"/>
      <c r="D45" s="30"/>
      <c r="E45" s="13"/>
      <c r="F45" s="13"/>
      <c r="G45" s="13"/>
      <c r="H45" s="13"/>
      <c r="I45" s="13"/>
      <c r="J45" s="13"/>
      <c r="K45" s="13"/>
      <c r="L45" s="17"/>
    </row>
    <row r="46" spans="1:12" s="11" customFormat="1" ht="18" x14ac:dyDescent="0.25">
      <c r="A46" s="10"/>
      <c r="B46" s="10"/>
      <c r="C46" s="14" t="s">
        <v>90</v>
      </c>
      <c r="D46" s="1" t="s">
        <v>19</v>
      </c>
      <c r="E46" s="1" t="s">
        <v>48</v>
      </c>
      <c r="F46" s="6" t="s">
        <v>4</v>
      </c>
      <c r="G46" s="2">
        <f t="shared" ref="G46" si="13">SUM(H46:I46)</f>
        <v>1</v>
      </c>
      <c r="H46" s="2">
        <v>1</v>
      </c>
      <c r="I46" s="2">
        <v>0</v>
      </c>
      <c r="J46" s="10" t="s">
        <v>24</v>
      </c>
      <c r="K46" s="10"/>
      <c r="L46" s="10"/>
    </row>
    <row r="47" spans="1:12" s="11" customFormat="1" ht="9" x14ac:dyDescent="0.25">
      <c r="F47" s="12" t="s">
        <v>21</v>
      </c>
      <c r="G47" s="16">
        <f>SUM(H47:I47)</f>
        <v>100</v>
      </c>
      <c r="H47" s="16">
        <f>SUM(H5,H8,H26,H30,H33,H36,H39,H44)</f>
        <v>19</v>
      </c>
      <c r="I47" s="16">
        <f>SUM(I5,I8,I26,I30,I33,I36,I39,I44)</f>
        <v>81</v>
      </c>
    </row>
    <row r="48" spans="1:12" s="11" customFormat="1" ht="9" x14ac:dyDescent="0.25">
      <c r="F48" s="12"/>
    </row>
    <row r="49" spans="6:6" s="11" customFormat="1" ht="9" x14ac:dyDescent="0.25">
      <c r="F49" s="12"/>
    </row>
    <row r="50" spans="6:6" s="11" customFormat="1" ht="9" x14ac:dyDescent="0.25">
      <c r="F50" s="12"/>
    </row>
    <row r="51" spans="6:6" s="11" customFormat="1" ht="9" x14ac:dyDescent="0.25">
      <c r="F51" s="12"/>
    </row>
    <row r="52" spans="6:6" s="11" customFormat="1" ht="9" x14ac:dyDescent="0.25">
      <c r="F52" s="12"/>
    </row>
    <row r="53" spans="6:6" s="11" customFormat="1" ht="9" x14ac:dyDescent="0.25">
      <c r="F53" s="12"/>
    </row>
    <row r="54" spans="6:6" s="11" customFormat="1" ht="9" x14ac:dyDescent="0.25">
      <c r="F54" s="12"/>
    </row>
    <row r="55" spans="6:6" s="11" customFormat="1" ht="9" x14ac:dyDescent="0.25">
      <c r="F55" s="12"/>
    </row>
    <row r="56" spans="6:6" s="11" customFormat="1" ht="9" x14ac:dyDescent="0.25">
      <c r="F56" s="12"/>
    </row>
    <row r="57" spans="6:6" s="11" customFormat="1" ht="9" x14ac:dyDescent="0.25">
      <c r="F57" s="12"/>
    </row>
    <row r="58" spans="6:6" s="11" customFormat="1" ht="9" x14ac:dyDescent="0.25">
      <c r="F58" s="12"/>
    </row>
    <row r="59" spans="6:6" s="11" customFormat="1" ht="9" x14ac:dyDescent="0.25">
      <c r="F59" s="12"/>
    </row>
    <row r="60" spans="6:6" s="11" customFormat="1" ht="9" x14ac:dyDescent="0.25">
      <c r="F60" s="12"/>
    </row>
    <row r="61" spans="6:6" s="11" customFormat="1" ht="9" x14ac:dyDescent="0.25">
      <c r="F61" s="12"/>
    </row>
    <row r="62" spans="6:6" s="11" customFormat="1" ht="9" x14ac:dyDescent="0.25">
      <c r="F62" s="12"/>
    </row>
    <row r="63" spans="6:6" s="11" customFormat="1" ht="9" x14ac:dyDescent="0.25">
      <c r="F63" s="12"/>
    </row>
    <row r="64" spans="6:6" s="11" customFormat="1" ht="9" x14ac:dyDescent="0.25">
      <c r="F64" s="12"/>
    </row>
    <row r="65" spans="6:6" s="11" customFormat="1" ht="9" x14ac:dyDescent="0.25">
      <c r="F65" s="12"/>
    </row>
    <row r="66" spans="6:6" s="11" customFormat="1" ht="9" x14ac:dyDescent="0.25">
      <c r="F66" s="12"/>
    </row>
    <row r="67" spans="6:6" s="11" customFormat="1" ht="9" x14ac:dyDescent="0.25">
      <c r="F67" s="12"/>
    </row>
    <row r="68" spans="6:6" s="11" customFormat="1" ht="9" x14ac:dyDescent="0.25">
      <c r="F68" s="12"/>
    </row>
    <row r="69" spans="6:6" s="11" customFormat="1" ht="9" x14ac:dyDescent="0.25">
      <c r="F69" s="12"/>
    </row>
    <row r="70" spans="6:6" s="11" customFormat="1" ht="9" x14ac:dyDescent="0.25">
      <c r="F70" s="12"/>
    </row>
  </sheetData>
  <autoFilter ref="A4:L47" xr:uid="{474A642B-22DE-405A-8239-3917D3EC5DE8}"/>
  <mergeCells count="32">
    <mergeCell ref="A8:E8"/>
    <mergeCell ref="B9:D9"/>
    <mergeCell ref="B11:D11"/>
    <mergeCell ref="B14:D14"/>
    <mergeCell ref="G3:I3"/>
    <mergeCell ref="J3:K3"/>
    <mergeCell ref="L3:L4"/>
    <mergeCell ref="A5:E5"/>
    <mergeCell ref="B6:D6"/>
    <mergeCell ref="A3:A4"/>
    <mergeCell ref="B3:B4"/>
    <mergeCell ref="C3:C4"/>
    <mergeCell ref="D3:D4"/>
    <mergeCell ref="E3:E4"/>
    <mergeCell ref="F3:F4"/>
    <mergeCell ref="B16:D16"/>
    <mergeCell ref="B20:D20"/>
    <mergeCell ref="B22:D22"/>
    <mergeCell ref="B24:D24"/>
    <mergeCell ref="A30:E30"/>
    <mergeCell ref="B18:D18"/>
    <mergeCell ref="B31:D31"/>
    <mergeCell ref="B27:D27"/>
    <mergeCell ref="A44:E44"/>
    <mergeCell ref="B45:D45"/>
    <mergeCell ref="A26:E26"/>
    <mergeCell ref="B34:D34"/>
    <mergeCell ref="A36:E36"/>
    <mergeCell ref="B37:D37"/>
    <mergeCell ref="A39:E39"/>
    <mergeCell ref="B40:D40"/>
    <mergeCell ref="A33:E33"/>
  </mergeCells>
  <phoneticPr fontId="1"/>
  <pageMargins left="0.70866141732283472" right="0.70866141732283472" top="0.74803149606299213" bottom="0.74803149606299213" header="0.31496062992125984" footer="0.31496062992125984"/>
  <pageSetup paperSize="8" fitToHeight="0" orientation="landscape" cellComments="asDisplayed" r:id="rId1"/>
  <headerFooter>
    <oddFooter>&amp;C&amp;P/&amp;N&amp;R&amp;"Meiryo UI,標準"電力広域的運営推進機関</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2022-12-16T00:38:12Z</cp:lastPrinted>
  <dcterms:created xsi:type="dcterms:W3CDTF">2015-05-22T13:56:05Z</dcterms:created>
  <dcterms:modified xsi:type="dcterms:W3CDTF">2022-12-16T00:39:34Z</dcterms:modified>
</cp:coreProperties>
</file>