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defaultThemeVersion="124226"/>
  <xr:revisionPtr revIDLastSave="0" documentId="13_ncr:1_{312A5326-2F41-4867-AE56-4E4766D4B20F}" xr6:coauthVersionLast="36" xr6:coauthVersionMax="36" xr10:uidLastSave="{00000000-0000-0000-0000-000000000000}"/>
  <bookViews>
    <workbookView xWindow="0" yWindow="0" windowWidth="18072" windowHeight="7644" tabRatio="761" xr2:uid="{00000000-000D-0000-FFFF-FFFF00000000}"/>
  </bookViews>
  <sheets>
    <sheet name="評価項目一覧" sheetId="24" r:id="rId1"/>
  </sheets>
  <definedNames>
    <definedName name="_xlnm._FilterDatabase" localSheetId="0" hidden="1">評価項目一覧!$A$3:$L$11</definedName>
    <definedName name="_xlnm.Print_Area" localSheetId="0">評価項目一覧!$A$1:$L$11</definedName>
    <definedName name="_xlnm.Print_Titles" localSheetId="0">評価項目一覧!$1:$3</definedName>
  </definedNames>
  <calcPr calcId="191029"/>
</workbook>
</file>

<file path=xl/calcChain.xml><?xml version="1.0" encoding="utf-8"?>
<calcChain xmlns="http://schemas.openxmlformats.org/spreadsheetml/2006/main">
  <c r="H11" i="24" l="1"/>
  <c r="H4" i="24"/>
  <c r="I4" i="24"/>
  <c r="G4" i="24" l="1"/>
  <c r="G10" i="24" l="1"/>
  <c r="I9" i="24"/>
  <c r="H9" i="24"/>
  <c r="G8" i="24"/>
  <c r="G7" i="24"/>
  <c r="I6" i="24"/>
  <c r="H6" i="24"/>
  <c r="G5" i="24"/>
  <c r="I11" i="24" l="1"/>
  <c r="G6" i="24"/>
  <c r="G9" i="24"/>
  <c r="G11" i="24" l="1"/>
</calcChain>
</file>

<file path=xl/sharedStrings.xml><?xml version="1.0" encoding="utf-8"?>
<sst xmlns="http://schemas.openxmlformats.org/spreadsheetml/2006/main" count="42" uniqueCount="39">
  <si>
    <t>大項目</t>
  </si>
  <si>
    <t>小項目</t>
  </si>
  <si>
    <t>加 点</t>
  </si>
  <si>
    <t>基礎点</t>
  </si>
  <si>
    <t>必須</t>
  </si>
  <si>
    <t>中項目</t>
    <phoneticPr fontId="1"/>
  </si>
  <si>
    <t xml:space="preserve">加点 </t>
    <phoneticPr fontId="1"/>
  </si>
  <si>
    <t>基礎点</t>
    <phoneticPr fontId="1"/>
  </si>
  <si>
    <t>合計</t>
    <phoneticPr fontId="1"/>
  </si>
  <si>
    <t>得点配分</t>
    <phoneticPr fontId="1"/>
  </si>
  <si>
    <t>提案書 頁番号</t>
    <phoneticPr fontId="1"/>
  </si>
  <si>
    <t>評価基準</t>
    <phoneticPr fontId="1"/>
  </si>
  <si>
    <t>評価区分</t>
    <phoneticPr fontId="1"/>
  </si>
  <si>
    <t>評価項目</t>
    <rPh sb="0" eb="2">
      <t>ヒョウカ</t>
    </rPh>
    <rPh sb="2" eb="4">
      <t>コウモク</t>
    </rPh>
    <phoneticPr fontId="1"/>
  </si>
  <si>
    <t>仕様書の該当項目
（※）
（仕）は入札仕様書に記載している該当項目
（要）は要件定義書に記載している該当項目</t>
    <rPh sb="0" eb="3">
      <t>シヨウショ</t>
    </rPh>
    <rPh sb="4" eb="6">
      <t>ガイトウ</t>
    </rPh>
    <rPh sb="6" eb="8">
      <t>コウモク</t>
    </rPh>
    <rPh sb="14" eb="15">
      <t>シ</t>
    </rPh>
    <rPh sb="17" eb="19">
      <t>ニュウサツ</t>
    </rPh>
    <rPh sb="19" eb="22">
      <t>シヨウショ</t>
    </rPh>
    <rPh sb="23" eb="25">
      <t>キサイ</t>
    </rPh>
    <rPh sb="29" eb="31">
      <t>ガイトウ</t>
    </rPh>
    <rPh sb="31" eb="33">
      <t>コウモク</t>
    </rPh>
    <rPh sb="35" eb="36">
      <t>ヨウ</t>
    </rPh>
    <rPh sb="38" eb="40">
      <t>ヨウケン</t>
    </rPh>
    <rPh sb="40" eb="43">
      <t>テイギショ</t>
    </rPh>
    <rPh sb="44" eb="46">
      <t>キサイ</t>
    </rPh>
    <rPh sb="50" eb="52">
      <t>ガイトウ</t>
    </rPh>
    <rPh sb="52" eb="54">
      <t>コウモク</t>
    </rPh>
    <phoneticPr fontId="1"/>
  </si>
  <si>
    <t>合計</t>
    <rPh sb="0" eb="2">
      <t>ゴウケイ</t>
    </rPh>
    <phoneticPr fontId="1"/>
  </si>
  <si>
    <t>・目的が本機関の目的と合致している。</t>
    <phoneticPr fontId="1"/>
  </si>
  <si>
    <t xml:space="preserve">評価項目一覧 - 提案要求事項一覧 </t>
    <rPh sb="0" eb="2">
      <t>ヒョウカ</t>
    </rPh>
    <phoneticPr fontId="1"/>
  </si>
  <si>
    <t>背景・目的</t>
    <rPh sb="0" eb="2">
      <t>ハイケイ</t>
    </rPh>
    <rPh sb="3" eb="5">
      <t>モクテキ</t>
    </rPh>
    <phoneticPr fontId="1"/>
  </si>
  <si>
    <t>作業の体制及びプロジェクト管理</t>
  </si>
  <si>
    <t>3　作業の体制及びプロジェクト管理</t>
    <rPh sb="2" eb="4">
      <t>サギョウ</t>
    </rPh>
    <rPh sb="5" eb="7">
      <t>タイセイ</t>
    </rPh>
    <rPh sb="7" eb="8">
      <t>オヨ</t>
    </rPh>
    <rPh sb="15" eb="17">
      <t>カンリ</t>
    </rPh>
    <phoneticPr fontId="1"/>
  </si>
  <si>
    <t>2　要件の理解と実現方策</t>
    <rPh sb="2" eb="4">
      <t>ヨウケン</t>
    </rPh>
    <rPh sb="5" eb="7">
      <t>リカイ</t>
    </rPh>
    <rPh sb="8" eb="10">
      <t>ジツゲン</t>
    </rPh>
    <rPh sb="10" eb="12">
      <t>ホウサク</t>
    </rPh>
    <phoneticPr fontId="1"/>
  </si>
  <si>
    <t xml:space="preserve">（仕）1. 調達案件の概要に関する事項
</t>
    <rPh sb="1" eb="2">
      <t>シ</t>
    </rPh>
    <phoneticPr fontId="1"/>
  </si>
  <si>
    <t xml:space="preserve">・各一般送配電事業者のシステムとのファイル連携を踏まえ全体スケジュールを明確に記載しているか。
・本調達の作業実施体制及び資格要件を理解したうえで、実施体制及び要員が有する資格を明確に記載しているか。
・プロジェクトマネージャーは、電力事業者又は行政機関に対する本調達と同等もしくはより大きい規模の情報システムの導入等の管理実績をどれくらい実施した経験があるか。
・プロジェクトマネージャーは、EVM（アーンドバリューマネジメント）による進捗管理に精通し、経験を有しているか。
・本調達の全体管理業務を理解したうえで、進捗管理方法を明確に記載しているか。
・EVM手法を活用した進捗管理方法について具体的な説明を記載しているか。
・本調達の全体管理業務を理解したうえで、品質管理方法を明確に記載しているか。
・本調達の全体管理業務を理解したうえで、コミュニケーション管理方法を明確に記載しているか。
・本調達の全体管理業務を理解したうえで、リスク管理方法を明確に記載しているか。
・本調達業務における現時点の想定されるリスクを抽出し、該当リスクに対するリスク軽減策を明確に記載しているか。
・本調達の全体管理業務を理解したうえで、課題管理方法を明確に記載しているか。
・本調達の全体管理業務を理解したうえで、変更管理方法を明確に記載しているか。
・電力事業者又は行政機関に対する本調達と同等もしくはより大きい規模の情報システムの導入及び運用実績があるか。
</t>
    <rPh sb="89" eb="91">
      <t>メイカク</t>
    </rPh>
    <rPh sb="266" eb="268">
      <t>メイカク</t>
    </rPh>
    <rPh sb="388" eb="390">
      <t>メイカク</t>
    </rPh>
    <rPh sb="428" eb="430">
      <t>メイカク</t>
    </rPh>
    <rPh sb="522" eb="524">
      <t>メイカク</t>
    </rPh>
    <rPh sb="561" eb="563">
      <t>メイカク</t>
    </rPh>
    <phoneticPr fontId="1"/>
  </si>
  <si>
    <t xml:space="preserve">・本調達の背景・目的を理解したうえで、目的が電力広域的運営推進機関（以下「本機関」という。）の目的と合致しているか。
</t>
    <phoneticPr fontId="1"/>
  </si>
  <si>
    <t>（要）4.(15). 運用に関する事項
（要）4.(16). 保守に関する事項</t>
    <phoneticPr fontId="1"/>
  </si>
  <si>
    <t xml:space="preserve">・本調達の運用要件を理解したうえで、運用に関する事項を記載しているか。
・運用監視方法を明確に記載しているか。
・本調達の保守要件を理解したうえで、保守に関する事項を記載しているか。
・保守拠点について具体的な説明を記載しているか。
・インシデント管理について具体的な手順、報告様式を記載しているか。
・構成管理方法を明確に記載しているか。
</t>
    <phoneticPr fontId="1"/>
  </si>
  <si>
    <t>1　背景・目的に対する理解度</t>
    <rPh sb="2" eb="4">
      <t>ハイケイ</t>
    </rPh>
    <rPh sb="5" eb="7">
      <t>モクテキ</t>
    </rPh>
    <rPh sb="8" eb="9">
      <t>タイ</t>
    </rPh>
    <rPh sb="11" eb="14">
      <t>リカイド</t>
    </rPh>
    <phoneticPr fontId="1"/>
  </si>
  <si>
    <t>・運用に関する事項が記載されている。
・保守に関する事項が記載されている。
・保守拠点のセキュリティ対策について具体的な説明がされている。
・インシデント管理の具体的な手順、報告様式が記載されている。
・構成管理方法（ソフトウェア、プログラムソース、ドキュメント等)について具体的な説明がされている。</t>
    <phoneticPr fontId="1"/>
  </si>
  <si>
    <t>（要）2. 業務要件の定義
（要）3. 機能要件の定義
（要）4.(1). ユーザビリティ及びアクセシビリティに関する事項
（要）4.(2). システム方式に関する事項
（要）4.(3). 規模に関する事項
（要）4.(4). 性能に関する事項
（要）4.(5). 信頼性に関する事項
（要）4.(6). 拡張性に関する事項
（要）4.(7). 上位互換性に関する事項
（要）4.(8). 中立性に関する事項
（要）4.(9). 継続性に関する事項
（要）4.(10). 情報セキュリティに関する事項
（要）4.(11). システム稼働環境に関する事項
（要）4.(12). テストに関する事項
（要）4.(14). 教育に関する事項</t>
    <rPh sb="1" eb="2">
      <t>ヨウ</t>
    </rPh>
    <phoneticPr fontId="1"/>
  </si>
  <si>
    <t>（仕）1. 調達案件の概要に関する事項
（仕）3. 情報システムに求める要件に関する事項
（仕）4. 作業の実施内容に関する事項
（仕）5. 作業の実施体制・方法に関する事項
（仕）8. 入札参加資格に関する事項</t>
    <rPh sb="26" eb="28">
      <t>ジョウホウ</t>
    </rPh>
    <rPh sb="33" eb="34">
      <t>モト</t>
    </rPh>
    <rPh sb="51" eb="53">
      <t>サギョウ</t>
    </rPh>
    <rPh sb="54" eb="56">
      <t>ジッシ</t>
    </rPh>
    <rPh sb="56" eb="58">
      <t>ナイヨウ</t>
    </rPh>
    <rPh sb="66" eb="67">
      <t>シ</t>
    </rPh>
    <rPh sb="71" eb="73">
      <t>サギョウ</t>
    </rPh>
    <rPh sb="74" eb="76">
      <t>ジッシ</t>
    </rPh>
    <rPh sb="76" eb="78">
      <t>タイセイ</t>
    </rPh>
    <rPh sb="79" eb="81">
      <t>ホウホウ</t>
    </rPh>
    <rPh sb="82" eb="83">
      <t>カン</t>
    </rPh>
    <rPh sb="85" eb="87">
      <t>ジコウ</t>
    </rPh>
    <phoneticPr fontId="1"/>
  </si>
  <si>
    <t>・運用監視方法（情報システムの操作・監視、ログ出力・蓄積・監視等）について具体的な説明がされている。</t>
    <phoneticPr fontId="1"/>
  </si>
  <si>
    <t xml:space="preserve">・ユニット別発電実績公開の制度・業務を踏まえ、構築するシステム全体像、及びシステム構築方針を記載しているか。
・本システム開発の特徴をもとに、開発手法を記載しているか。
・システム開発の進め方や工夫点を記載しているか。
・採択するクラウド環境の採択理由を明確に記載しているか。
・制度変更等の変化に対し、アプリケーションの保守性を高め、柔軟な対応が取れる工夫がされているか。
・本調達の機能要件を理解したうえで、機能を記載しているか。
・本調達の画面要件を理解したうえで、画面を記載しているか。
・本調達の帳票要件を理解したうえで、帳票・ファイルを記載しているか。
・本調達の非機能要件を理解したうえで、非機能に係る事項を記載しているか。
・レスポンスタイムを明確に記載しているか。
・可用性に係る指標・対策を明確に記載しているか。
・完全性に係る対策を明確に記載しているか。
・大幅な改修をしなくとも対応可能な拡張性に係る対策を明確に記載しているか。
・不正操作に対する監視方法を明確に記載しているか。
・情報セキュリティ要件に対する管理体制・方法や管理するための手順等を明確に記載しているか。
・本調達の教育要件を理解したうえで、教育に関する事項を記載しているか。
・スケジュール、テストに使用する環境、テスト手順等のテストに関する事項を明確に記載しているか。
</t>
    <rPh sb="193" eb="195">
      <t>キノウ</t>
    </rPh>
    <rPh sb="195" eb="197">
      <t>ヨウケン</t>
    </rPh>
    <rPh sb="206" eb="208">
      <t>キノウ</t>
    </rPh>
    <rPh sb="209" eb="211">
      <t>キサイ</t>
    </rPh>
    <rPh sb="565" eb="566">
      <t>カン</t>
    </rPh>
    <rPh sb="568" eb="570">
      <t>ジコウ</t>
    </rPh>
    <phoneticPr fontId="1"/>
  </si>
  <si>
    <t xml:space="preserve">・構築するシステム全体像、システム構築方針が記載されている。
・システムアーキテクチャ（Webアプリケーション上のプログラムの構成や設計思想、利用するソフトウェア等）、他システムとの情報連携について具体的な説明がされている。
・採択するクラウド環境の採択理由が具体的に記載されている。
・機能及びその実現の基本方針が記載されている。
・画面及びその画面設計・開発の基本方針が記載されている。
・帳票・ファイル及びその設計・開発の基本方針が記載されている。
・非機能に係る事項及びその実現に関する基本方針が具体的に記載されている。
・要求されているレスポンスタイムを満たすための具体的な説明がされている。
・「稼働率」の目標値99%を満たす根拠が記載されている。
・完全性に係る対策が具体的に記載されている。
・不正操作（不正利用・なりすまし、不正アクセス・不正侵入、改ざん、盗聴、情報漏洩等）に対する監視方法について具体的な説明がされている。
・情報セキュリティ対策に対する管理体制・方法や管理するための手順等について具体的な説明がされている。
・教育に関する事項(スケジュール・手順等)が具体的に記載されている。
・テストに関する事項(スケジュール・使用環境・手順等)が記載されている。
</t>
    <rPh sb="144" eb="146">
      <t>キノウ</t>
    </rPh>
    <rPh sb="146" eb="147">
      <t>オヨ</t>
    </rPh>
    <rPh sb="150" eb="152">
      <t>ジツゲン</t>
    </rPh>
    <rPh sb="153" eb="155">
      <t>キホン</t>
    </rPh>
    <rPh sb="155" eb="157">
      <t>ホウシン</t>
    </rPh>
    <rPh sb="252" eb="255">
      <t>グタイテキ</t>
    </rPh>
    <rPh sb="332" eb="335">
      <t>カンゼンセイ</t>
    </rPh>
    <rPh sb="336" eb="337">
      <t>カカワ</t>
    </rPh>
    <rPh sb="341" eb="344">
      <t>グタイテキ</t>
    </rPh>
    <rPh sb="526" eb="530">
      <t>シヨウカンキョウ</t>
    </rPh>
    <phoneticPr fontId="1"/>
  </si>
  <si>
    <t>・各一般送配電事業者のシステムとのファイル連携を踏まえ全体スケジュールを明確に記載している。
・設計開発業務及び稼働後の運用保守業務に対する実施体制、作業要員、作業場所について具体的な説明がされている。
・進捗管理方法について具体的な説明がされている。
・EVM手法を活用した進捗管理方法について具体的な説明がされている。
・本調達業務の成果物に対して、品質を確保するための品質管理方法について具体的な説明がされている。
・本調達業務の円滑な運営を図るため、本機関との密な連絡を実行するための具体的な会議体、会議の目的や参加者、開催頻度等について具体的な説明がされている。
・リスク管理方法の具体的な手順、体制、報告様式が記載されている。
・想定されるリスク及び該当リスクに対するリスク軽減策・工夫点について具体的な説明がされている。
・課題管理方法の具体的な手順、体制、報告様式が記載されている。
・変更管理方法の具体的な手順、体制、報告様式が記載されている。</t>
    <phoneticPr fontId="1"/>
  </si>
  <si>
    <t>・品質管理体制についてISO9001:2015、組織としての能力成熟度についてCMMIレベル3以上のうち、いずれかの認証を受けている。
・プロジェクトマネージャーが以下に挙げるような経験を有している。
　-情報処理の促進に関する法律に基づき実施される情報処理技術者試験のうちプロジェクトマネージャ試験の合格者。
　-「ITスキル標準V3 2011」（平成24年3月26日　IPA）における「プロジェクトマネジメント」のいずれかの専門分野で達成度指標及びスキル熟達度ともにレベル4以上に相当する知識・経験を有する者。
　-電力事業者又は行政機関に対する本調達と同等もしくはより大きい規模の情報システムの導入等の管理実績を複数経験している者。
・プロジェクトマネージャーは、EVMによる進捗管理について十分な経験を有している。
・情報処理技術者試験資格の保有者を体制に含んでいる。
・電力事業者又は行政機関に対する本調達と同等もしくはより大きい規模の情報システムの導入および運用の十分な実績がある。</t>
    <rPh sb="82" eb="84">
      <t>イカ</t>
    </rPh>
    <rPh sb="85" eb="86">
      <t>ア</t>
    </rPh>
    <rPh sb="430" eb="432">
      <t>ドウニュウ</t>
    </rPh>
    <rPh sb="435" eb="437">
      <t>ウンヨウ</t>
    </rPh>
    <rPh sb="438" eb="440">
      <t>ジュウブン</t>
    </rPh>
    <phoneticPr fontId="1"/>
  </si>
  <si>
    <t>設計開発に関する事項</t>
    <rPh sb="0" eb="2">
      <t>セッケイ</t>
    </rPh>
    <rPh sb="2" eb="4">
      <t>カイハツ</t>
    </rPh>
    <rPh sb="5" eb="6">
      <t>カン</t>
    </rPh>
    <rPh sb="8" eb="10">
      <t>ジコウ</t>
    </rPh>
    <phoneticPr fontId="1"/>
  </si>
  <si>
    <t>運用保守に関する事項</t>
    <rPh sb="0" eb="2">
      <t>ウンヨウ</t>
    </rPh>
    <rPh sb="2" eb="4">
      <t>ホシュ</t>
    </rPh>
    <rPh sb="5" eb="6">
      <t>カン</t>
    </rPh>
    <rPh sb="8" eb="10">
      <t>ジコウ</t>
    </rPh>
    <phoneticPr fontId="1"/>
  </si>
  <si>
    <t xml:space="preserve">・本システム開発の特徴をもとに、開発手法や進め方、工夫点が具体的に説明されている。
・制度変更等の変化に対し、アプリケーションの保守性を高め、柔軟な対応が取れる具体的な説明がされている。
・ユーザー増加、業務量・データ量の増加、情報項目の追加・削除等に対して、大幅な改修をしなくとも拡張できる具体的な根拠が記載されている。
</t>
    <rPh sb="80" eb="83">
      <t>グタイテキ</t>
    </rPh>
    <rPh sb="146" eb="149">
      <t>グタイテキ</t>
    </rPh>
    <rPh sb="150" eb="152">
      <t>コンキョ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</si>
</sst>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10"/>
      <color rgb="FF000000"/>
      <name val="Times New Roman"/>
      <family val="1"/>
    </font>
    <font>
      <b/>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indexed="65"/>
        <bgColor indexed="64"/>
      </patternFill>
    </fill>
    <fill>
      <patternFill patternType="solid">
        <fgColor theme="8" tint="0.79998168889431442"/>
        <bgColor indexed="64"/>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2">
    <xf numFmtId="0" fontId="0" fillId="0" borderId="0"/>
    <xf numFmtId="0" fontId="5" fillId="0" borderId="0"/>
  </cellStyleXfs>
  <cellXfs count="36">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176" fontId="2" fillId="0" borderId="3" xfId="0" applyNumberFormat="1" applyFont="1" applyFill="1" applyBorder="1" applyAlignment="1">
      <alignment horizontal="center" vertical="center" wrapText="1"/>
    </xf>
    <xf numFmtId="0" fontId="4" fillId="0" borderId="0" xfId="0" applyFont="1" applyFill="1" applyBorder="1" applyAlignment="1">
      <alignment horizontal="left" vertical="top"/>
    </xf>
    <xf numFmtId="0" fontId="4" fillId="3" borderId="0" xfId="0" applyFont="1" applyFill="1" applyBorder="1" applyAlignment="1">
      <alignment horizontal="left" vertical="top"/>
    </xf>
    <xf numFmtId="0" fontId="4" fillId="3" borderId="0" xfId="0" applyFont="1" applyFill="1" applyBorder="1" applyAlignment="1">
      <alignment horizontal="center" vertical="top"/>
    </xf>
    <xf numFmtId="0" fontId="2" fillId="0"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3" fillId="2" borderId="3" xfId="0" applyFont="1" applyFill="1" applyBorder="1" applyAlignment="1">
      <alignment vertical="center" textRotation="255" wrapText="1"/>
    </xf>
    <xf numFmtId="0" fontId="2" fillId="0" borderId="3" xfId="0" applyFont="1"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4" borderId="2" xfId="0" applyFont="1" applyFill="1" applyBorder="1" applyAlignment="1">
      <alignment vertical="center" wrapText="1"/>
    </xf>
    <xf numFmtId="176" fontId="2" fillId="4" borderId="2" xfId="0" applyNumberFormat="1" applyFont="1" applyFill="1" applyBorder="1" applyAlignment="1">
      <alignment vertical="center" wrapText="1"/>
    </xf>
    <xf numFmtId="0" fontId="2" fillId="2" borderId="3" xfId="0" applyFont="1" applyFill="1" applyBorder="1" applyAlignment="1">
      <alignment horizontal="center" wrapText="1"/>
    </xf>
    <xf numFmtId="176" fontId="2" fillId="0" borderId="0" xfId="0" applyNumberFormat="1" applyFont="1" applyFill="1" applyBorder="1" applyAlignment="1">
      <alignment horizontal="center" vertical="top"/>
    </xf>
    <xf numFmtId="0" fontId="6" fillId="3" borderId="0" xfId="1" applyFont="1" applyFill="1" applyBorder="1" applyAlignment="1">
      <alignment horizontal="left" vertical="center"/>
    </xf>
    <xf numFmtId="0" fontId="3" fillId="2" borderId="3" xfId="0" applyFont="1" applyFill="1" applyBorder="1" applyAlignment="1">
      <alignment horizontal="center" vertical="center" textRotation="255" wrapText="1"/>
    </xf>
    <xf numFmtId="0" fontId="2" fillId="4" borderId="12" xfId="0" applyFont="1" applyFill="1" applyBorder="1" applyAlignment="1">
      <alignment vertical="center" wrapText="1"/>
    </xf>
    <xf numFmtId="0" fontId="2" fillId="0" borderId="13" xfId="0" applyFont="1" applyFill="1" applyBorder="1" applyAlignment="1">
      <alignment horizontal="left" vertical="top"/>
    </xf>
    <xf numFmtId="0" fontId="2" fillId="0" borderId="10" xfId="0" applyFont="1" applyFill="1" applyBorder="1" applyAlignment="1">
      <alignment horizontal="left" vertical="top"/>
    </xf>
    <xf numFmtId="0" fontId="2" fillId="0" borderId="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wrapText="1"/>
    </xf>
    <xf numFmtId="0" fontId="2" fillId="2" borderId="10" xfId="0" applyFont="1" applyFill="1" applyBorder="1" applyAlignment="1">
      <alignment horizont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7"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2" fillId="2" borderId="5"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6" xfId="0" applyFont="1" applyFill="1" applyBorder="1" applyAlignment="1">
      <alignment horizontal="center" vertical="center" textRotation="255" wrapText="1"/>
    </xf>
    <xf numFmtId="0" fontId="2" fillId="2" borderId="4" xfId="0" applyFont="1" applyFill="1" applyBorder="1" applyAlignment="1">
      <alignment horizontal="center" vertical="center" textRotation="255"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38295-EDFC-4432-92DB-1FF15B746856}">
  <sheetPr>
    <pageSetUpPr fitToPage="1"/>
  </sheetPr>
  <dimension ref="A1:L11"/>
  <sheetViews>
    <sheetView tabSelected="1" view="pageBreakPreview" zoomScaleNormal="70" zoomScaleSheetLayoutView="100" workbookViewId="0">
      <pane xSplit="5" ySplit="3" topLeftCell="I4" activePane="bottomRight" state="frozen"/>
      <selection pane="topRight" activeCell="F1" sqref="F1"/>
      <selection pane="bottomLeft" activeCell="A4" sqref="A4"/>
      <selection pane="bottomRight"/>
    </sheetView>
  </sheetViews>
  <sheetFormatPr defaultColWidth="9.33203125" defaultRowHeight="12" x14ac:dyDescent="0.25"/>
  <cols>
    <col min="1" max="1" width="4.109375" style="3" customWidth="1"/>
    <col min="2" max="2" width="5" style="3" customWidth="1"/>
    <col min="3" max="3" width="8.109375" style="3" customWidth="1"/>
    <col min="4" max="4" width="48.21875" style="3" customWidth="1"/>
    <col min="5" max="5" width="45.77734375" style="3" customWidth="1"/>
    <col min="6" max="6" width="4.109375" style="7" customWidth="1"/>
    <col min="7" max="9" width="4.77734375" style="3" customWidth="1"/>
    <col min="10" max="10" width="46.77734375" style="3" customWidth="1"/>
    <col min="11" max="11" width="43.33203125" style="3" customWidth="1"/>
    <col min="12" max="12" width="5.77734375" style="3" customWidth="1"/>
    <col min="13" max="16384" width="9.33203125" style="3"/>
  </cols>
  <sheetData>
    <row r="1" spans="1:12" x14ac:dyDescent="0.25">
      <c r="A1" s="16" t="s">
        <v>17</v>
      </c>
      <c r="B1" s="4"/>
      <c r="C1" s="4"/>
      <c r="D1" s="4"/>
      <c r="E1" s="4"/>
      <c r="F1" s="5"/>
      <c r="G1" s="4"/>
      <c r="H1" s="4"/>
      <c r="I1" s="4"/>
      <c r="J1" s="4"/>
      <c r="K1" s="4"/>
      <c r="L1" s="4"/>
    </row>
    <row r="2" spans="1:12" x14ac:dyDescent="0.25">
      <c r="A2" s="32" t="s">
        <v>0</v>
      </c>
      <c r="B2" s="34" t="s">
        <v>5</v>
      </c>
      <c r="C2" s="34" t="s">
        <v>1</v>
      </c>
      <c r="D2" s="28" t="s">
        <v>13</v>
      </c>
      <c r="E2" s="28" t="s">
        <v>14</v>
      </c>
      <c r="F2" s="30" t="s">
        <v>12</v>
      </c>
      <c r="G2" s="24" t="s">
        <v>9</v>
      </c>
      <c r="H2" s="24"/>
      <c r="I2" s="24"/>
      <c r="J2" s="25" t="s">
        <v>11</v>
      </c>
      <c r="K2" s="25"/>
      <c r="L2" s="26" t="s">
        <v>10</v>
      </c>
    </row>
    <row r="3" spans="1:12" ht="54" customHeight="1" x14ac:dyDescent="0.15">
      <c r="A3" s="33"/>
      <c r="B3" s="35"/>
      <c r="C3" s="35"/>
      <c r="D3" s="29"/>
      <c r="E3" s="29"/>
      <c r="F3" s="31"/>
      <c r="G3" s="8" t="s">
        <v>8</v>
      </c>
      <c r="H3" s="17" t="s">
        <v>7</v>
      </c>
      <c r="I3" s="17" t="s">
        <v>2</v>
      </c>
      <c r="J3" s="14" t="s">
        <v>3</v>
      </c>
      <c r="K3" s="14" t="s">
        <v>6</v>
      </c>
      <c r="L3" s="27"/>
    </row>
    <row r="4" spans="1:12" s="10" customFormat="1" ht="9" x14ac:dyDescent="0.25">
      <c r="A4" s="22" t="s">
        <v>27</v>
      </c>
      <c r="B4" s="23"/>
      <c r="C4" s="23"/>
      <c r="D4" s="23"/>
      <c r="E4" s="23"/>
      <c r="F4" s="12"/>
      <c r="G4" s="13">
        <f>SUM(H4:I4)</f>
        <v>1</v>
      </c>
      <c r="H4" s="13">
        <f>H5</f>
        <v>1</v>
      </c>
      <c r="I4" s="13">
        <f>I5</f>
        <v>0</v>
      </c>
      <c r="J4" s="12"/>
      <c r="K4" s="12"/>
      <c r="L4" s="18"/>
    </row>
    <row r="5" spans="1:12" s="10" customFormat="1" ht="27" x14ac:dyDescent="0.25">
      <c r="A5" s="19"/>
      <c r="B5" s="9">
        <v>1.1000000000000001</v>
      </c>
      <c r="C5" s="21" t="s">
        <v>18</v>
      </c>
      <c r="D5" s="1" t="s">
        <v>24</v>
      </c>
      <c r="E5" s="1" t="s">
        <v>22</v>
      </c>
      <c r="F5" s="6" t="s">
        <v>4</v>
      </c>
      <c r="G5" s="2">
        <f t="shared" ref="G5" si="0">SUM(H5:I5)</f>
        <v>1</v>
      </c>
      <c r="H5" s="2">
        <v>1</v>
      </c>
      <c r="I5" s="2">
        <v>0</v>
      </c>
      <c r="J5" s="1" t="s">
        <v>16</v>
      </c>
      <c r="K5" s="1"/>
      <c r="L5" s="20"/>
    </row>
    <row r="6" spans="1:12" s="10" customFormat="1" ht="9" x14ac:dyDescent="0.25">
      <c r="A6" s="22" t="s">
        <v>21</v>
      </c>
      <c r="B6" s="23"/>
      <c r="C6" s="23"/>
      <c r="D6" s="23"/>
      <c r="E6" s="23"/>
      <c r="F6" s="12"/>
      <c r="G6" s="13">
        <f>SUM(H6:I6)</f>
        <v>58</v>
      </c>
      <c r="H6" s="13">
        <f>SUM(H7:H8)</f>
        <v>2</v>
      </c>
      <c r="I6" s="13">
        <f>SUM(I7:I8)</f>
        <v>56</v>
      </c>
      <c r="J6" s="12"/>
      <c r="K6" s="12"/>
      <c r="L6" s="18"/>
    </row>
    <row r="7" spans="1:12" s="10" customFormat="1" ht="198" x14ac:dyDescent="0.25">
      <c r="A7" s="19"/>
      <c r="B7" s="9">
        <v>2.1</v>
      </c>
      <c r="C7" s="21" t="s">
        <v>36</v>
      </c>
      <c r="D7" s="1" t="s">
        <v>32</v>
      </c>
      <c r="E7" s="1" t="s">
        <v>29</v>
      </c>
      <c r="F7" s="6" t="s">
        <v>4</v>
      </c>
      <c r="G7" s="2">
        <f t="shared" ref="G7" si="1">SUM(H7:I7)</f>
        <v>46</v>
      </c>
      <c r="H7" s="2">
        <v>1</v>
      </c>
      <c r="I7" s="2">
        <v>45</v>
      </c>
      <c r="J7" s="1" t="s">
        <v>33</v>
      </c>
      <c r="K7" s="1" t="s">
        <v>38</v>
      </c>
      <c r="L7" s="20"/>
    </row>
    <row r="8" spans="1:12" s="10" customFormat="1" ht="63" x14ac:dyDescent="0.25">
      <c r="A8" s="19"/>
      <c r="B8" s="9">
        <v>2.2000000000000002</v>
      </c>
      <c r="C8" s="21" t="s">
        <v>37</v>
      </c>
      <c r="D8" s="1" t="s">
        <v>26</v>
      </c>
      <c r="E8" s="1" t="s">
        <v>25</v>
      </c>
      <c r="F8" s="6" t="s">
        <v>4</v>
      </c>
      <c r="G8" s="2">
        <f t="shared" ref="G8" si="2">SUM(H8:I8)</f>
        <v>12</v>
      </c>
      <c r="H8" s="2">
        <v>1</v>
      </c>
      <c r="I8" s="2">
        <v>11</v>
      </c>
      <c r="J8" s="1" t="s">
        <v>28</v>
      </c>
      <c r="K8" s="1" t="s">
        <v>31</v>
      </c>
      <c r="L8" s="20"/>
    </row>
    <row r="9" spans="1:12" s="10" customFormat="1" ht="9" x14ac:dyDescent="0.25">
      <c r="A9" s="22" t="s">
        <v>20</v>
      </c>
      <c r="B9" s="23"/>
      <c r="C9" s="23"/>
      <c r="D9" s="23"/>
      <c r="E9" s="23"/>
      <c r="F9" s="12"/>
      <c r="G9" s="13">
        <f>SUM(H9:I9)</f>
        <v>41</v>
      </c>
      <c r="H9" s="13">
        <f>SUM(H10:H10)</f>
        <v>1</v>
      </c>
      <c r="I9" s="13">
        <f>SUM(I10:I10)</f>
        <v>40</v>
      </c>
      <c r="J9" s="12"/>
      <c r="K9" s="12"/>
      <c r="L9" s="18"/>
    </row>
    <row r="10" spans="1:12" s="10" customFormat="1" ht="198" x14ac:dyDescent="0.25">
      <c r="A10" s="19"/>
      <c r="B10" s="9">
        <v>3.1</v>
      </c>
      <c r="C10" s="21" t="s">
        <v>19</v>
      </c>
      <c r="D10" s="1" t="s">
        <v>23</v>
      </c>
      <c r="E10" s="1" t="s">
        <v>30</v>
      </c>
      <c r="F10" s="6" t="s">
        <v>4</v>
      </c>
      <c r="G10" s="2">
        <f t="shared" ref="G10" si="3">SUM(H10:I10)</f>
        <v>41</v>
      </c>
      <c r="H10" s="2">
        <v>1</v>
      </c>
      <c r="I10" s="2">
        <v>40</v>
      </c>
      <c r="J10" s="1" t="s">
        <v>34</v>
      </c>
      <c r="K10" s="1" t="s">
        <v>35</v>
      </c>
      <c r="L10" s="20"/>
    </row>
    <row r="11" spans="1:12" s="10" customFormat="1" ht="9" x14ac:dyDescent="0.25">
      <c r="F11" s="11" t="s">
        <v>15</v>
      </c>
      <c r="G11" s="15">
        <f>SUM(H11:I11)</f>
        <v>100</v>
      </c>
      <c r="H11" s="15">
        <f>SUM(H4,H6,H9)</f>
        <v>4</v>
      </c>
      <c r="I11" s="15">
        <f>SUM(I4,I6,I9)</f>
        <v>96</v>
      </c>
    </row>
  </sheetData>
  <autoFilter ref="A3:L11" xr:uid="{37B14BDA-B719-49D7-9CD9-0381B5D2C40F}"/>
  <mergeCells count="12">
    <mergeCell ref="A9:E9"/>
    <mergeCell ref="G2:I2"/>
    <mergeCell ref="J2:K2"/>
    <mergeCell ref="L2:L3"/>
    <mergeCell ref="A4:E4"/>
    <mergeCell ref="E2:E3"/>
    <mergeCell ref="F2:F3"/>
    <mergeCell ref="A6:E6"/>
    <mergeCell ref="A2:A3"/>
    <mergeCell ref="B2:B3"/>
    <mergeCell ref="C2:C3"/>
    <mergeCell ref="D2:D3"/>
  </mergeCells>
  <phoneticPr fontId="1"/>
  <pageMargins left="0.70866141732283472" right="0.70866141732283472" top="0.74803149606299213" bottom="0.74803149606299213" header="0.31496062992125984" footer="0.31496062992125984"/>
  <pageSetup paperSize="8" scale="95" fitToHeight="0" orientation="landscape"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2021-07-13T04:15:18Z</dcterms:created>
  <dcterms:modified xsi:type="dcterms:W3CDTF">2022-12-05T07:09:18Z</dcterms:modified>
</cp:coreProperties>
</file>