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24226"/>
  <mc:AlternateContent xmlns:mc="http://schemas.openxmlformats.org/markup-compatibility/2006">
    <mc:Choice Requires="x15">
      <x15ac:absPath xmlns:x15ac="http://schemas.microsoft.com/office/spreadsheetml/2010/11/ac" url="K:\105_テレワーク時の調達\入札案件\理事会案件\電力広域的運営推進機関第二事務所の賃貸借における入札の実施について\理事会\"/>
    </mc:Choice>
  </mc:AlternateContent>
  <xr:revisionPtr revIDLastSave="0" documentId="13_ncr:1_{8F3BEBB0-2E08-448A-B6C3-12FB21F659CA}" xr6:coauthVersionLast="36" xr6:coauthVersionMax="36" xr10:uidLastSave="{00000000-0000-0000-0000-000000000000}"/>
  <bookViews>
    <workbookView xWindow="0" yWindow="0" windowWidth="19200" windowHeight="8090" firstSheet="1" activeTab="1" xr2:uid="{00000000-000D-0000-FFFF-FFFF00000000}"/>
  </bookViews>
  <sheets>
    <sheet name="評価項目の採点イメージ" sheetId="3" state="hidden" r:id="rId1"/>
    <sheet name="本紙" sheetId="4" r:id="rId2"/>
  </sheets>
  <definedNames>
    <definedName name="_xlnm._FilterDatabase" localSheetId="1" hidden="1">本紙!$A$11:$P$36</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20" i="4" l="1"/>
  <c r="H34" i="4"/>
  <c r="I34" i="4" l="1"/>
  <c r="G34" i="4" l="1"/>
  <c r="G9" i="4"/>
  <c r="G16" i="4" l="1"/>
  <c r="G15" i="4"/>
  <c r="G17" i="4"/>
  <c r="G26" i="4"/>
  <c r="G30" i="4" l="1"/>
  <c r="G31" i="4"/>
  <c r="G32" i="4"/>
  <c r="G24" i="4"/>
  <c r="G25" i="4"/>
  <c r="G13" i="4"/>
  <c r="G14" i="4"/>
  <c r="G21" i="4"/>
  <c r="G20" i="4"/>
  <c r="G19" i="4"/>
  <c r="G18" i="4"/>
  <c r="G12" i="4"/>
  <c r="G27" i="4"/>
  <c r="G23" i="4"/>
  <c r="G22" i="4"/>
  <c r="G33" i="4"/>
  <c r="G29" i="4"/>
  <c r="H24" i="3" l="1"/>
  <c r="G28" i="4" l="1"/>
  <c r="G8" i="4"/>
  <c r="G7" i="4"/>
  <c r="G11" i="4"/>
</calcChain>
</file>

<file path=xl/sharedStrings.xml><?xml version="1.0" encoding="utf-8"?>
<sst xmlns="http://schemas.openxmlformats.org/spreadsheetml/2006/main" count="227" uniqueCount="162">
  <si>
    <t>提案書の目次</t>
  </si>
  <si>
    <t>提案要求事項</t>
  </si>
  <si>
    <t>評 価 区 分</t>
  </si>
  <si>
    <t>得点配分</t>
  </si>
  <si>
    <t>内部用評価基準</t>
  </si>
  <si>
    <t>提案書 頁番号</t>
  </si>
  <si>
    <t>大項目</t>
  </si>
  <si>
    <t>小項目</t>
  </si>
  <si>
    <t>細項目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</si>
  <si>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</si>
  <si>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</si>
  <si>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</si>
  <si>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加点 
(カッコ内の得点は、各評価基準の加点幅)</t>
    <phoneticPr fontId="1"/>
  </si>
  <si>
    <t>中項目</t>
    <phoneticPr fontId="1"/>
  </si>
  <si>
    <t>配点</t>
    <rPh sb="0" eb="2">
      <t>ハイテン</t>
    </rPh>
    <phoneticPr fontId="1"/>
  </si>
  <si>
    <t>差がつくと想定される項目</t>
    <rPh sb="0" eb="1">
      <t>サ</t>
    </rPh>
    <rPh sb="5" eb="7">
      <t>ソウテイ</t>
    </rPh>
    <rPh sb="10" eb="12">
      <t>コウモク</t>
    </rPh>
    <phoneticPr fontId="1"/>
  </si>
  <si>
    <t>○</t>
    <phoneticPr fontId="1"/>
  </si>
  <si>
    <t>差がつくと考える項目の採点イメージ</t>
    <rPh sb="0" eb="1">
      <t>サ</t>
    </rPh>
    <rPh sb="5" eb="6">
      <t>カンガ</t>
    </rPh>
    <rPh sb="8" eb="10">
      <t>コウモク</t>
    </rPh>
    <rPh sb="11" eb="13">
      <t>サイテン</t>
    </rPh>
    <phoneticPr fontId="1"/>
  </si>
  <si>
    <t>△</t>
    <phoneticPr fontId="1"/>
  </si>
  <si>
    <t xml:space="preserve">加点 </t>
    <phoneticPr fontId="1"/>
  </si>
  <si>
    <t>業務委託目的</t>
    <rPh sb="0" eb="2">
      <t>ギョウム</t>
    </rPh>
    <rPh sb="2" eb="4">
      <t>イタク</t>
    </rPh>
    <rPh sb="4" eb="6">
      <t>モクテキ</t>
    </rPh>
    <phoneticPr fontId="1"/>
  </si>
  <si>
    <t>業務委託内容</t>
    <rPh sb="0" eb="2">
      <t>ギョウム</t>
    </rPh>
    <rPh sb="2" eb="4">
      <t>イタク</t>
    </rPh>
    <rPh sb="4" eb="6">
      <t>ナイヨウ</t>
    </rPh>
    <phoneticPr fontId="1"/>
  </si>
  <si>
    <t>業務委託実施方法</t>
    <rPh sb="0" eb="2">
      <t>ギョウム</t>
    </rPh>
    <rPh sb="2" eb="4">
      <t>イタク</t>
    </rPh>
    <rPh sb="4" eb="6">
      <t>ジッシ</t>
    </rPh>
    <rPh sb="6" eb="8">
      <t>ホウホウ</t>
    </rPh>
    <phoneticPr fontId="1"/>
  </si>
  <si>
    <t>組織としての専門性、類似事業実績</t>
    <rPh sb="0" eb="2">
      <t>ソシキ</t>
    </rPh>
    <rPh sb="6" eb="9">
      <t>センモンセイ</t>
    </rPh>
    <rPh sb="10" eb="12">
      <t>ルイジ</t>
    </rPh>
    <rPh sb="12" eb="14">
      <t>ジギョウ</t>
    </rPh>
    <rPh sb="14" eb="16">
      <t>ジッセキ</t>
    </rPh>
    <phoneticPr fontId="1"/>
  </si>
  <si>
    <t>業務委託従事予定者の専門性、類似事業実績</t>
    <rPh sb="0" eb="2">
      <t>ギョウム</t>
    </rPh>
    <rPh sb="2" eb="4">
      <t>イタク</t>
    </rPh>
    <rPh sb="4" eb="6">
      <t>ジュウジ</t>
    </rPh>
    <rPh sb="6" eb="9">
      <t>ヨテイシャ</t>
    </rPh>
    <rPh sb="10" eb="13">
      <t>センモンセイ</t>
    </rPh>
    <rPh sb="14" eb="16">
      <t>ルイジ</t>
    </rPh>
    <rPh sb="16" eb="18">
      <t>ジギョウ</t>
    </rPh>
    <rPh sb="18" eb="20">
      <t>ジッセキ</t>
    </rPh>
    <phoneticPr fontId="1"/>
  </si>
  <si>
    <t>業務委託遂行のための経営基盤・管理体制</t>
    <rPh sb="0" eb="2">
      <t>ギョウム</t>
    </rPh>
    <rPh sb="2" eb="4">
      <t>イタク</t>
    </rPh>
    <rPh sb="4" eb="6">
      <t>スイコウ</t>
    </rPh>
    <rPh sb="10" eb="12">
      <t>ケイエイ</t>
    </rPh>
    <rPh sb="12" eb="14">
      <t>キバン</t>
    </rPh>
    <rPh sb="15" eb="17">
      <t>カンリ</t>
    </rPh>
    <rPh sb="17" eb="19">
      <t>タイセイ</t>
    </rPh>
    <phoneticPr fontId="1"/>
  </si>
  <si>
    <t>１   業務委託の目的、内容及び実施方法</t>
    <rPh sb="4" eb="6">
      <t>ギョウム</t>
    </rPh>
    <rPh sb="6" eb="8">
      <t>イタク</t>
    </rPh>
    <phoneticPr fontId="1"/>
  </si>
  <si>
    <t>２     業務委託実施計画</t>
    <rPh sb="6" eb="8">
      <t>ギョウム</t>
    </rPh>
    <rPh sb="8" eb="10">
      <t>イタク</t>
    </rPh>
    <rPh sb="10" eb="12">
      <t>ジッシ</t>
    </rPh>
    <phoneticPr fontId="1"/>
  </si>
  <si>
    <t>３     業務委託実施体制</t>
    <rPh sb="6" eb="8">
      <t>ギョウム</t>
    </rPh>
    <rPh sb="8" eb="10">
      <t>イタク</t>
    </rPh>
    <rPh sb="10" eb="12">
      <t>ジッシ</t>
    </rPh>
    <phoneticPr fontId="1"/>
  </si>
  <si>
    <t>○</t>
    <phoneticPr fontId="1"/>
  </si>
  <si>
    <t>基礎点</t>
    <phoneticPr fontId="1"/>
  </si>
  <si>
    <t>加点</t>
    <phoneticPr fontId="1"/>
  </si>
  <si>
    <t>合計</t>
  </si>
  <si>
    <t>全オペレーターの何割が要件を満たしているかプレゼンテーション時に要確認。</t>
    <rPh sb="0" eb="1">
      <t>ゼン</t>
    </rPh>
    <rPh sb="8" eb="10">
      <t>ナンワリ</t>
    </rPh>
    <rPh sb="11" eb="13">
      <t>ヨウケン</t>
    </rPh>
    <rPh sb="14" eb="15">
      <t>ミ</t>
    </rPh>
    <rPh sb="30" eb="31">
      <t>ジ</t>
    </rPh>
    <rPh sb="32" eb="33">
      <t>ヨウ</t>
    </rPh>
    <rPh sb="33" eb="35">
      <t>カクニン</t>
    </rPh>
    <phoneticPr fontId="1"/>
  </si>
  <si>
    <t>業務実施計画</t>
    <rPh sb="0" eb="2">
      <t>ギョウム</t>
    </rPh>
    <rPh sb="2" eb="4">
      <t>ジッシ</t>
    </rPh>
    <rPh sb="4" eb="6">
      <t>ケイカク</t>
    </rPh>
    <phoneticPr fontId="1"/>
  </si>
  <si>
    <t>業務委託実施体制</t>
  </si>
  <si>
    <t>・相対評価を行うこと（具体的には、応札している会社の上位2社のみ7点を与えるものとする）</t>
    <rPh sb="1" eb="3">
      <t>ソウタイ</t>
    </rPh>
    <rPh sb="3" eb="5">
      <t>ヒョウカ</t>
    </rPh>
    <rPh sb="6" eb="7">
      <t>オコナ</t>
    </rPh>
    <rPh sb="11" eb="14">
      <t>グタイテキ</t>
    </rPh>
    <rPh sb="33" eb="34">
      <t>テン</t>
    </rPh>
    <rPh sb="35" eb="36">
      <t>アタ</t>
    </rPh>
    <phoneticPr fontId="1"/>
  </si>
  <si>
    <t>・想定できる範囲で、効率的かつ効果的な取り組みをしている。
・相対評価を行うこと（具体的には、応札している会社の上位2社のみ2点を与えるものとする）</t>
    <rPh sb="1" eb="3">
      <t>ソウテイ</t>
    </rPh>
    <rPh sb="6" eb="8">
      <t>ハンイ</t>
    </rPh>
    <rPh sb="10" eb="13">
      <t>コウリツテキ</t>
    </rPh>
    <rPh sb="15" eb="17">
      <t>コウカ</t>
    </rPh>
    <rPh sb="16" eb="17">
      <t>カ</t>
    </rPh>
    <rPh sb="17" eb="18">
      <t>テキ</t>
    </rPh>
    <rPh sb="19" eb="20">
      <t>ト</t>
    </rPh>
    <rPh sb="21" eb="22">
      <t>ク</t>
    </rPh>
    <rPh sb="56" eb="58">
      <t>ジョウイ</t>
    </rPh>
    <rPh sb="59" eb="60">
      <t>シャ</t>
    </rPh>
    <phoneticPr fontId="1"/>
  </si>
  <si>
    <t>・相対評価を行うこと（具体的には、2点以上の想定以上の工夫をしている会社が複数社いる場合には、上位2社のみ2点を与えるものとする）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</si>
  <si>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・相対評価を行うこと（具体的には、2点以上の想定以上の工夫をしている会社が複数社いる場合には、上位2社のみ10点を与えるものとする）</t>
    <rPh sb="18" eb="19">
      <t>テン</t>
    </rPh>
    <rPh sb="19" eb="21">
      <t>イジョウ</t>
    </rPh>
    <rPh sb="22" eb="24">
      <t>ソウテイ</t>
    </rPh>
    <rPh sb="24" eb="26">
      <t>イジョウ</t>
    </rPh>
    <rPh sb="27" eb="29">
      <t>クフウ</t>
    </rPh>
    <rPh sb="34" eb="36">
      <t>カイシャ</t>
    </rPh>
    <rPh sb="37" eb="39">
      <t>フクスウ</t>
    </rPh>
    <rPh sb="39" eb="40">
      <t>シャ</t>
    </rPh>
    <rPh sb="42" eb="44">
      <t>バアイ</t>
    </rPh>
    <rPh sb="47" eb="49">
      <t>ジョウイ</t>
    </rPh>
    <phoneticPr fontId="1"/>
  </si>
  <si>
    <t>・類似業務（電力業界、各省庁、地方自治体に対するBPO）の実績が多数あるか。(10)</t>
    <rPh sb="32" eb="34">
      <t>タスウ</t>
    </rPh>
    <phoneticPr fontId="1"/>
  </si>
  <si>
    <t>・ヒューマンエラーを可能な限り防ぐこと出来る業務委託実施体制が採られているか。（5）</t>
    <phoneticPr fontId="1"/>
  </si>
  <si>
    <t>・業務委託実施手順について、効率的に実施するための工夫が示されているか。(5)</t>
    <phoneticPr fontId="1"/>
  </si>
  <si>
    <t>・ヒューマンエラーを可能な限り防ぐこと出来る業務実施方法が採られているか。（5）</t>
    <phoneticPr fontId="1"/>
  </si>
  <si>
    <t>・本機関の業務工数削減につながる効率化が図られているか。（2）</t>
    <phoneticPr fontId="1"/>
  </si>
  <si>
    <t>・効率的かつ効果的な業務委託実施方法が採られているか。(2)</t>
    <phoneticPr fontId="1"/>
  </si>
  <si>
    <t>・全体管理責任者、オペレーションリーダーは、BPOに関する専門知識・ノウハウ等の蓄積があるか。（6）</t>
    <phoneticPr fontId="1"/>
  </si>
  <si>
    <t>・全体管理責任者、オペレーションリーダーは、電力業界の知見を有しているか。（6）</t>
    <phoneticPr fontId="1"/>
  </si>
  <si>
    <t>・全体管理者は3年以上の全体管理者経験を有しているか。また、オペレーションリーダーは、1年以上のオペレーションリーダの経験を有しているか。（6）</t>
    <phoneticPr fontId="1"/>
  </si>
  <si>
    <t>・全てのオペレーターは、バックオフィス業務の経験を有し、新規システムの操作をマニュアルを基にすれば不自由なく操作出来る者を確保できる見込みがあるか。（6）</t>
    <rPh sb="1" eb="2">
      <t>スベ</t>
    </rPh>
    <phoneticPr fontId="1"/>
  </si>
  <si>
    <t>・個人情報保護体制として、プライバシーマークの認証を取得しているか。また、直近3年以内で情報漏洩事故を起こしていないか。（3）</t>
    <phoneticPr fontId="1"/>
  </si>
  <si>
    <t>・情報セキュリティ体制として、情報セキュリティマネジメントシステムの認証を取得しているか。（3）</t>
    <phoneticPr fontId="1"/>
  </si>
  <si>
    <t>・業務委託従事者に対し、情報セキュリティ、個人情報保護の研修を必ず実施する体制となっているか。（3）</t>
    <phoneticPr fontId="1"/>
  </si>
  <si>
    <t xml:space="preserve">・業務委託提案が、具体的かつ詳細か。(10)
</t>
    <rPh sb="5" eb="7">
      <t>テイアン</t>
    </rPh>
    <phoneticPr fontId="1"/>
  </si>
  <si>
    <t>0：具体的でない
5：提案内容が、具体的または詳細である
10：提案内容が、具体的かつ詳細である（※右記参照）</t>
    <rPh sb="2" eb="5">
      <t>グタイテキ</t>
    </rPh>
    <rPh sb="11" eb="13">
      <t>テイアン</t>
    </rPh>
    <rPh sb="13" eb="15">
      <t>ナイヨウ</t>
    </rPh>
    <rPh sb="17" eb="20">
      <t>グタイテキ</t>
    </rPh>
    <rPh sb="23" eb="25">
      <t>ショウサイ</t>
    </rPh>
    <rPh sb="32" eb="34">
      <t>テイアン</t>
    </rPh>
    <rPh sb="34" eb="36">
      <t>ナイヨウ</t>
    </rPh>
    <rPh sb="38" eb="41">
      <t>グタイテキ</t>
    </rPh>
    <rPh sb="43" eb="45">
      <t>ショウサイ</t>
    </rPh>
    <rPh sb="50" eb="52">
      <t>ウキ</t>
    </rPh>
    <rPh sb="52" eb="54">
      <t>サンショウ</t>
    </rPh>
    <phoneticPr fontId="1"/>
  </si>
  <si>
    <t>0：取られていない。
4：1点の対策が見られる。（※右記参照）
10：2点以上の対策が見られる。（※右記参照）</t>
    <rPh sb="2" eb="3">
      <t>ト</t>
    </rPh>
    <rPh sb="14" eb="15">
      <t>テン</t>
    </rPh>
    <rPh sb="16" eb="18">
      <t>タイサク</t>
    </rPh>
    <rPh sb="19" eb="20">
      <t>ミ</t>
    </rPh>
    <rPh sb="26" eb="28">
      <t>ウキ</t>
    </rPh>
    <rPh sb="28" eb="30">
      <t>サンショウ</t>
    </rPh>
    <rPh sb="36" eb="37">
      <t>テン</t>
    </rPh>
    <rPh sb="37" eb="39">
      <t>イジョウ</t>
    </rPh>
    <rPh sb="40" eb="42">
      <t>タイサク</t>
    </rPh>
    <phoneticPr fontId="1"/>
  </si>
  <si>
    <t>0：取られていない。
2：1点の対策が見られる。（※右記参照）
4：2点以上の対策の工夫が見られる。（※右記参照）</t>
    <phoneticPr fontId="1"/>
  </si>
  <si>
    <t>0：特に無し
2：効率的な工夫か効果的な工夫が見られる
4：効率的な工夫および効果的な工夫が見られる（※右記参照）</t>
    <rPh sb="2" eb="3">
      <t>トク</t>
    </rPh>
    <rPh sb="4" eb="5">
      <t>ナ</t>
    </rPh>
    <rPh sb="9" eb="12">
      <t>コウリツテキ</t>
    </rPh>
    <rPh sb="13" eb="15">
      <t>クフウ</t>
    </rPh>
    <rPh sb="16" eb="18">
      <t>コウカ</t>
    </rPh>
    <rPh sb="18" eb="19">
      <t>テキ</t>
    </rPh>
    <rPh sb="20" eb="22">
      <t>クフウ</t>
    </rPh>
    <rPh sb="23" eb="24">
      <t>ミ</t>
    </rPh>
    <rPh sb="30" eb="33">
      <t>コウリツテキ</t>
    </rPh>
    <phoneticPr fontId="1"/>
  </si>
  <si>
    <t>0：特に無し
2：少し工夫が見られる
6：想定できる範囲で工夫が見られる
10：想定以上の工夫が見られる</t>
    <rPh sb="2" eb="3">
      <t>トク</t>
    </rPh>
    <rPh sb="4" eb="5">
      <t>ナ</t>
    </rPh>
    <rPh sb="9" eb="10">
      <t>スコ</t>
    </rPh>
    <rPh sb="11" eb="13">
      <t>クフウ</t>
    </rPh>
    <rPh sb="14" eb="15">
      <t>ミ</t>
    </rPh>
    <rPh sb="21" eb="23">
      <t>ソウテイ</t>
    </rPh>
    <rPh sb="26" eb="28">
      <t>ハンイ</t>
    </rPh>
    <rPh sb="29" eb="31">
      <t>クフウ</t>
    </rPh>
    <rPh sb="32" eb="33">
      <t>ミ</t>
    </rPh>
    <rPh sb="40" eb="42">
      <t>ソウテイ</t>
    </rPh>
    <rPh sb="42" eb="44">
      <t>イジョウ</t>
    </rPh>
    <rPh sb="45" eb="47">
      <t>クフウ</t>
    </rPh>
    <rPh sb="48" eb="49">
      <t>ミ</t>
    </rPh>
    <phoneticPr fontId="1"/>
  </si>
  <si>
    <t>0：取られていない。
6：1点の対策が見られる。（※右記参照）
10：2点以上の対策の工夫が見られる。（※右記参照）</t>
    <phoneticPr fontId="1"/>
  </si>
  <si>
    <t>0：電力業界および各省庁・地方自治体へのBPOにおいて1件以上の実績がある。
10：電力業界へのBPOおよび各省庁・地方自治体へのBPOにおいて、それぞれ1件以上の実績がある。
20：電力業界へのBPOおよび各省庁・地方自治体へのBPOにおいて、それぞれ1件以上の実績があり、且つその合計件数が10件以上となる。</t>
    <rPh sb="2" eb="4">
      <t>デンリョク</t>
    </rPh>
    <rPh sb="4" eb="6">
      <t>ギョウカイ</t>
    </rPh>
    <rPh sb="9" eb="12">
      <t>カクショウチョウ</t>
    </rPh>
    <rPh sb="13" eb="15">
      <t>チホウ</t>
    </rPh>
    <rPh sb="15" eb="18">
      <t>ジチタイ</t>
    </rPh>
    <rPh sb="28" eb="31">
      <t>ケンイジョウ</t>
    </rPh>
    <rPh sb="32" eb="34">
      <t>ジッセキ</t>
    </rPh>
    <rPh sb="42" eb="44">
      <t>デンリョク</t>
    </rPh>
    <rPh sb="44" eb="46">
      <t>ギョウカイ</t>
    </rPh>
    <rPh sb="54" eb="57">
      <t>カクショウチョウ</t>
    </rPh>
    <rPh sb="58" eb="60">
      <t>チホウ</t>
    </rPh>
    <rPh sb="60" eb="63">
      <t>ジチタイ</t>
    </rPh>
    <rPh sb="78" eb="81">
      <t>ケンイジョウ</t>
    </rPh>
    <rPh sb="82" eb="84">
      <t>ジッセキ</t>
    </rPh>
    <rPh sb="128" eb="131">
      <t>ケンイジョウ</t>
    </rPh>
    <rPh sb="138" eb="139">
      <t>カ</t>
    </rPh>
    <rPh sb="142" eb="144">
      <t>ゴウケイ</t>
    </rPh>
    <rPh sb="144" eb="146">
      <t>ケンスウ</t>
    </rPh>
    <rPh sb="150" eb="152">
      <t>イジョウ</t>
    </rPh>
    <phoneticPr fontId="1"/>
  </si>
  <si>
    <t>0：全体管理責任者、オペレーションリーダーは、BPOに関する専門知識・ノウハウ等の蓄積が全くない
4：オペレーションリーダーは、BPOに関する専門知識・ノウハウ等の蓄積あり
8：全体管理者は、BPOに関する専門知識・ノウハウ等の蓄積ありあり
12：全体管理責任者、オペレーションリーダーは、BPOに関する専門知識・ノウハウ等の蓄積あり</t>
    <rPh sb="44" eb="45">
      <t>マッタ</t>
    </rPh>
    <rPh sb="89" eb="91">
      <t>ゼンタイ</t>
    </rPh>
    <rPh sb="91" eb="94">
      <t>カンリシャ</t>
    </rPh>
    <phoneticPr fontId="1"/>
  </si>
  <si>
    <t>0：全体管理責任者、オペレーションリーダーは、電力業界の知見が全くない
4：オペレーションリーダーは、電力業界の知見あり
8：全体管理者は、電力業界の知見あり
12：全体管理責任者、オペレーションリーダーは、電力業界の知見あり</t>
    <rPh sb="31" eb="32">
      <t>マッタ</t>
    </rPh>
    <rPh sb="63" eb="65">
      <t>ゼンタイ</t>
    </rPh>
    <rPh sb="65" eb="68">
      <t>カンリシャ</t>
    </rPh>
    <phoneticPr fontId="1"/>
  </si>
  <si>
    <t>0：全体管理責任者、オペレーションリーダーともに左記の経験年数を満たしていない。
4：オペレーションリーダーは、左記の経験年数を満たしている。
8：全体管理者は、左記の経験年数を満たしている。
12：全体管理責任者、オペレーションリーダーは左記の経験年数を満たしている。</t>
    <rPh sb="24" eb="26">
      <t>サキ</t>
    </rPh>
    <rPh sb="27" eb="29">
      <t>ケイケン</t>
    </rPh>
    <rPh sb="29" eb="31">
      <t>ネンスウ</t>
    </rPh>
    <rPh sb="32" eb="33">
      <t>ミ</t>
    </rPh>
    <rPh sb="56" eb="58">
      <t>サキ</t>
    </rPh>
    <rPh sb="59" eb="61">
      <t>ケイケン</t>
    </rPh>
    <rPh sb="61" eb="63">
      <t>ネンスウ</t>
    </rPh>
    <rPh sb="74" eb="76">
      <t>ゼンタイ</t>
    </rPh>
    <rPh sb="76" eb="79">
      <t>カンリシャ</t>
    </rPh>
    <phoneticPr fontId="1"/>
  </si>
  <si>
    <t>【加点の目安】
左記要件を満たしているオペレーターの割合×12
（例：左記要件を満たしているオペレーターの割合が2割の場合は0.2×12＝1点となる。なお、小数点以下は四捨五入）</t>
    <rPh sb="1" eb="3">
      <t>カテン</t>
    </rPh>
    <rPh sb="4" eb="6">
      <t>メヤス</t>
    </rPh>
    <rPh sb="8" eb="10">
      <t>サキ</t>
    </rPh>
    <rPh sb="10" eb="12">
      <t>ヨウケン</t>
    </rPh>
    <rPh sb="13" eb="14">
      <t>ミ</t>
    </rPh>
    <rPh sb="26" eb="28">
      <t>ワリアイ</t>
    </rPh>
    <rPh sb="33" eb="34">
      <t>レイ</t>
    </rPh>
    <rPh sb="57" eb="58">
      <t>ワリ</t>
    </rPh>
    <rPh sb="59" eb="61">
      <t>バアイ</t>
    </rPh>
    <rPh sb="70" eb="71">
      <t>テン</t>
    </rPh>
    <rPh sb="78" eb="81">
      <t>ショウスウテン</t>
    </rPh>
    <rPh sb="81" eb="83">
      <t>イカ</t>
    </rPh>
    <rPh sb="84" eb="88">
      <t>シシャゴニュウ</t>
    </rPh>
    <phoneticPr fontId="1"/>
  </si>
  <si>
    <t>0：プライバシーマークの認証を取得していない。
2：プライバシーマークの認証を取得しているが、直近3年以内に情報漏洩事故を起こしている。
6：プライバシーマークの認証を取得しており、かつ直近3年以内に情報漏洩事故を起こしていない。</t>
    <rPh sb="12" eb="14">
      <t>ニンショウ</t>
    </rPh>
    <rPh sb="15" eb="17">
      <t>シュトク</t>
    </rPh>
    <rPh sb="36" eb="38">
      <t>ニンショウ</t>
    </rPh>
    <rPh sb="39" eb="41">
      <t>シュトク</t>
    </rPh>
    <rPh sb="47" eb="49">
      <t>チョッキン</t>
    </rPh>
    <rPh sb="50" eb="51">
      <t>ネン</t>
    </rPh>
    <rPh sb="51" eb="53">
      <t>イナイ</t>
    </rPh>
    <rPh sb="54" eb="56">
      <t>ジョウホウ</t>
    </rPh>
    <rPh sb="56" eb="58">
      <t>ロウエイ</t>
    </rPh>
    <rPh sb="58" eb="60">
      <t>ジコ</t>
    </rPh>
    <rPh sb="61" eb="62">
      <t>オ</t>
    </rPh>
    <rPh sb="81" eb="83">
      <t>ニンショウ</t>
    </rPh>
    <rPh sb="84" eb="86">
      <t>シュトク</t>
    </rPh>
    <rPh sb="107" eb="108">
      <t>オ</t>
    </rPh>
    <phoneticPr fontId="1"/>
  </si>
  <si>
    <t>0：取得していない。
6：取得している。</t>
    <rPh sb="2" eb="4">
      <t>シュトク</t>
    </rPh>
    <rPh sb="13" eb="15">
      <t>シュトク</t>
    </rPh>
    <phoneticPr fontId="1"/>
  </si>
  <si>
    <t>0：研修を必ず実施する体制となっていない。
6：研修を必ず実施する体制となっている。</t>
    <rPh sb="2" eb="4">
      <t>ケンシュウ</t>
    </rPh>
    <rPh sb="5" eb="6">
      <t>カナラ</t>
    </rPh>
    <rPh sb="7" eb="9">
      <t>ジッシ</t>
    </rPh>
    <rPh sb="11" eb="13">
      <t>タイセイ</t>
    </rPh>
    <rPh sb="24" eb="26">
      <t>ケンシュウ</t>
    </rPh>
    <rPh sb="27" eb="28">
      <t>カナラ</t>
    </rPh>
    <rPh sb="29" eb="31">
      <t>ジッシ</t>
    </rPh>
    <rPh sb="33" eb="35">
      <t>タイセイ</t>
    </rPh>
    <phoneticPr fontId="1"/>
  </si>
  <si>
    <t>地域</t>
    <rPh sb="0" eb="2">
      <t>チイキ</t>
    </rPh>
    <phoneticPr fontId="1"/>
  </si>
  <si>
    <t>非常用発電機は、機内に貯蔵した燃料により。上記容量の１００％出力で４８時間連続運転が可能なこと。</t>
    <phoneticPr fontId="1"/>
  </si>
  <si>
    <t>電源供給ｰ２</t>
    <rPh sb="0" eb="2">
      <t>デンゲン</t>
    </rPh>
    <rPh sb="2" eb="4">
      <t>キョウキュウ</t>
    </rPh>
    <phoneticPr fontId="1"/>
  </si>
  <si>
    <t>電源供給ｰ３</t>
    <rPh sb="0" eb="2">
      <t>デンゲン</t>
    </rPh>
    <rPh sb="2" eb="4">
      <t>キョウキュウ</t>
    </rPh>
    <phoneticPr fontId="1"/>
  </si>
  <si>
    <t>電源供給ｰ１</t>
    <rPh sb="0" eb="2">
      <t>デンゲン</t>
    </rPh>
    <rPh sb="2" eb="4">
      <t>キョウキュウ</t>
    </rPh>
    <phoneticPr fontId="1"/>
  </si>
  <si>
    <t>面積-１</t>
    <rPh sb="0" eb="2">
      <t>メンセキ</t>
    </rPh>
    <phoneticPr fontId="1"/>
  </si>
  <si>
    <t>面積-２</t>
    <rPh sb="0" eb="2">
      <t>メンセキ</t>
    </rPh>
    <phoneticPr fontId="1"/>
  </si>
  <si>
    <t>電源供給ｰ４</t>
    <phoneticPr fontId="1"/>
  </si>
  <si>
    <t>建物―１</t>
    <phoneticPr fontId="1"/>
  </si>
  <si>
    <t>新耐震基準を満たしていること。</t>
    <phoneticPr fontId="1"/>
  </si>
  <si>
    <t>建物―２</t>
    <phoneticPr fontId="1"/>
  </si>
  <si>
    <t>中央防災会議・自治体等の公的機関が想定する自然災害への防災対策が実施ずみであること。</t>
    <phoneticPr fontId="1"/>
  </si>
  <si>
    <t>通信―１</t>
    <rPh sb="0" eb="2">
      <t>ツウシン</t>
    </rPh>
    <phoneticPr fontId="1"/>
  </si>
  <si>
    <t>通信―２</t>
    <rPh sb="0" eb="2">
      <t>ツウシン</t>
    </rPh>
    <phoneticPr fontId="1"/>
  </si>
  <si>
    <t>任意</t>
    <rPh sb="0" eb="2">
      <t>ニンイ</t>
    </rPh>
    <phoneticPr fontId="1"/>
  </si>
  <si>
    <t>工事開始可能時期</t>
    <phoneticPr fontId="1"/>
  </si>
  <si>
    <t>必須</t>
    <phoneticPr fontId="1"/>
  </si>
  <si>
    <t>セキュリティー１</t>
    <phoneticPr fontId="1"/>
  </si>
  <si>
    <t>専有部としてテナント独自の警備システムを導入することが可能なこと。</t>
    <phoneticPr fontId="1"/>
  </si>
  <si>
    <t>セキュリティー２</t>
    <phoneticPr fontId="1"/>
  </si>
  <si>
    <t>2.10</t>
    <phoneticPr fontId="1"/>
  </si>
  <si>
    <t>2.12</t>
    <phoneticPr fontId="1"/>
  </si>
  <si>
    <t>セキュリティー３</t>
    <phoneticPr fontId="1"/>
  </si>
  <si>
    <t>建物独自のセキュリティが設置（例：フラッパーゲート）されていることや、建物全体として来訪者が受付手続きを行ったうえでなければ入館できないようなセキュリティが望ましい。</t>
    <phoneticPr fontId="1"/>
  </si>
  <si>
    <t>2.13</t>
    <phoneticPr fontId="1"/>
  </si>
  <si>
    <t>2.14</t>
    <phoneticPr fontId="1"/>
  </si>
  <si>
    <t>・２０２１年３月時点においてマイクロ波無線回線用空中線支持物（風速６０ｍ／秒の風圧荷重に耐えられるもの）がビル屋上等の構造物に取付可能であること。
・設置場所から執務室内フロア（設置場所）までの導波管等の敷設ルートが確保可能なこと。（行政無線設備設置要請時に対応可能であること。）</t>
    <phoneticPr fontId="1"/>
  </si>
  <si>
    <t>面積-３</t>
    <rPh sb="0" eb="2">
      <t>メンセキ</t>
    </rPh>
    <phoneticPr fontId="1"/>
  </si>
  <si>
    <t>面積-４</t>
    <rPh sb="0" eb="2">
      <t>メンセキ</t>
    </rPh>
    <phoneticPr fontId="1"/>
  </si>
  <si>
    <t>共用部に給湯室があること。</t>
    <rPh sb="0" eb="3">
      <t>キョウヨウブ</t>
    </rPh>
    <rPh sb="4" eb="7">
      <t>キュウトウシツ</t>
    </rPh>
    <phoneticPr fontId="1"/>
  </si>
  <si>
    <t>建物―３</t>
    <phoneticPr fontId="1"/>
  </si>
  <si>
    <t>建物―４</t>
    <phoneticPr fontId="1"/>
  </si>
  <si>
    <t>-</t>
    <phoneticPr fontId="1"/>
  </si>
  <si>
    <t>専有部に喫煙室が設置できること。</t>
    <rPh sb="0" eb="3">
      <t>センユウブ</t>
    </rPh>
    <rPh sb="4" eb="7">
      <t>キツエンシツ</t>
    </rPh>
    <rPh sb="8" eb="10">
      <t>セッチ</t>
    </rPh>
    <phoneticPr fontId="1"/>
  </si>
  <si>
    <t>2　設置場所の要件</t>
    <rPh sb="2" eb="4">
      <t>セッチ</t>
    </rPh>
    <rPh sb="4" eb="6">
      <t>バショ</t>
    </rPh>
    <rPh sb="7" eb="9">
      <t>ヨウケン</t>
    </rPh>
    <phoneticPr fontId="1"/>
  </si>
  <si>
    <t>1　契約</t>
    <rPh sb="2" eb="4">
      <t>ケイヤク</t>
    </rPh>
    <phoneticPr fontId="1"/>
  </si>
  <si>
    <t>2.3</t>
    <phoneticPr fontId="1"/>
  </si>
  <si>
    <t>2.4</t>
    <phoneticPr fontId="1"/>
  </si>
  <si>
    <t>2.5</t>
    <phoneticPr fontId="1"/>
  </si>
  <si>
    <t>2.6</t>
    <phoneticPr fontId="1"/>
  </si>
  <si>
    <t>2.7</t>
    <phoneticPr fontId="1"/>
  </si>
  <si>
    <t>2.8</t>
    <phoneticPr fontId="1"/>
  </si>
  <si>
    <t>2.9</t>
    <phoneticPr fontId="1"/>
  </si>
  <si>
    <t>2.11</t>
    <phoneticPr fontId="1"/>
  </si>
  <si>
    <t>2.15</t>
    <phoneticPr fontId="1"/>
  </si>
  <si>
    <t>2.16</t>
    <phoneticPr fontId="1"/>
  </si>
  <si>
    <t>2.17</t>
    <phoneticPr fontId="1"/>
  </si>
  <si>
    <t>2.18</t>
    <phoneticPr fontId="1"/>
  </si>
  <si>
    <t>2.19</t>
    <phoneticPr fontId="1"/>
  </si>
  <si>
    <t>2.21</t>
    <phoneticPr fontId="1"/>
  </si>
  <si>
    <t>建物―５</t>
    <phoneticPr fontId="1"/>
  </si>
  <si>
    <t>建物内に大規模な貸し会議室やシェアオフィスが併設されていることが望ましい。</t>
    <rPh sb="32" eb="33">
      <t>ノゾ</t>
    </rPh>
    <phoneticPr fontId="1"/>
  </si>
  <si>
    <t>2.22</t>
    <phoneticPr fontId="1"/>
  </si>
  <si>
    <t>面積-５</t>
    <rPh sb="0" eb="2">
      <t>メンセキ</t>
    </rPh>
    <phoneticPr fontId="1"/>
  </si>
  <si>
    <t>・サーバ室（通信機械室）設置のために必要となる設置スペースとして必要面積（１４㎡程度）及び積載荷重（４，９００Ｎ／㎡以上）を満たしていること。
・サーバ室専用個別空調が設置可能なこと。</t>
    <rPh sb="62" eb="63">
      <t>ミ</t>
    </rPh>
    <phoneticPr fontId="1"/>
  </si>
  <si>
    <t>面積-６</t>
    <rPh sb="0" eb="2">
      <t>メンセキ</t>
    </rPh>
    <phoneticPr fontId="1"/>
  </si>
  <si>
    <t>2.23</t>
    <phoneticPr fontId="1"/>
  </si>
  <si>
    <t>2.24</t>
    <phoneticPr fontId="1"/>
  </si>
  <si>
    <t>・各室に無線ＬＡＮ用アンテナの設置※が可能であること。
・各室に広域機関用ＰＨＳアンテナの設置※が可能であること。
・各室にサーバ室から各種アンテナへの配線※が可能であること。
※各種アンテナ設置については、天井面固定設置もしくは柱ならびに壁面化粧板への設置が可能なこと。
※各種アンテナへの配線工事については広域機関工事にて施工可能なこと（天井裏配線の除く）。</t>
    <rPh sb="4" eb="6">
      <t>ムセン</t>
    </rPh>
    <rPh sb="19" eb="21">
      <t>カノウ</t>
    </rPh>
    <rPh sb="29" eb="31">
      <t>カクシツ</t>
    </rPh>
    <rPh sb="49" eb="51">
      <t>カノウ</t>
    </rPh>
    <rPh sb="59" eb="61">
      <t>カクシツ</t>
    </rPh>
    <rPh sb="80" eb="82">
      <t>カノウ</t>
    </rPh>
    <phoneticPr fontId="1"/>
  </si>
  <si>
    <t>サーバ室に床下２箇所からの電源・通信系統引込が可能であること。</t>
    <rPh sb="3" eb="4">
      <t>シツ</t>
    </rPh>
    <rPh sb="23" eb="25">
      <t>カノウ</t>
    </rPh>
    <phoneticPr fontId="1"/>
  </si>
  <si>
    <t>サーバ室に１９インチラック用架台※の設置が可能であること。
※最大搭載８００kg想定
※Ｗ７００*Ｄ１０５０*Ｈ２０００相当品
※天井高ＦＬ２５００ｍｍ程度確保
※ＧＬ－ＦＬ間２００～２５０ｍｍ程度確保
※建物スラブへのアンカー打設固定が可能なこと</t>
    <phoneticPr fontId="1"/>
  </si>
  <si>
    <t>面積-７</t>
    <rPh sb="0" eb="2">
      <t>メンセキ</t>
    </rPh>
    <phoneticPr fontId="1"/>
  </si>
  <si>
    <t>商用電源が複数回線引き込まれていること。具体的には本線、予備線、または、２回線スポットネットワークのいずれかの契約（もしくはこれからを上回る回線数の契約）があること。</t>
    <phoneticPr fontId="1"/>
  </si>
  <si>
    <t>東京駅を中心に建物に一番近い東京駅の改札から直線距離で３㎞以内であること。</t>
    <rPh sb="4" eb="6">
      <t>チュウシン</t>
    </rPh>
    <rPh sb="7" eb="9">
      <t>タテモノ</t>
    </rPh>
    <rPh sb="10" eb="12">
      <t>イチバン</t>
    </rPh>
    <rPh sb="12" eb="13">
      <t>チカ</t>
    </rPh>
    <rPh sb="14" eb="17">
      <t>トウキョウエキ</t>
    </rPh>
    <phoneticPr fontId="1"/>
  </si>
  <si>
    <t>同アンテナ設置場所から広域機関借用フロアまでの導波管敷設ルートが提示されていること。</t>
    <rPh sb="0" eb="1">
      <t>ドウ</t>
    </rPh>
    <rPh sb="5" eb="7">
      <t>セッチ</t>
    </rPh>
    <rPh sb="7" eb="9">
      <t>バショ</t>
    </rPh>
    <rPh sb="11" eb="13">
      <t>コウイキ</t>
    </rPh>
    <rPh sb="13" eb="15">
      <t>キカン</t>
    </rPh>
    <rPh sb="15" eb="16">
      <t>シャク</t>
    </rPh>
    <rPh sb="16" eb="17">
      <t>ヨウ</t>
    </rPh>
    <rPh sb="23" eb="26">
      <t>ドウハカン</t>
    </rPh>
    <rPh sb="26" eb="28">
      <t>フセツ</t>
    </rPh>
    <rPh sb="32" eb="34">
      <t>テイジ</t>
    </rPh>
    <phoneticPr fontId="1"/>
  </si>
  <si>
    <t>-</t>
    <phoneticPr fontId="1"/>
  </si>
  <si>
    <t>・行政提示の各種ハザードマップに建物の被害状況が明確に明示されている。
＜例：高潮・洪水＞
・ハザードマップに候補地が落とし込まれている。また同自然災害に対するビル側対策が明記されている）ハザードマップ：洪水・高潮・地震防災危険度・土砂災害</t>
    <rPh sb="1" eb="3">
      <t>ギョウセイ</t>
    </rPh>
    <rPh sb="3" eb="5">
      <t>テイジ</t>
    </rPh>
    <rPh sb="6" eb="8">
      <t>カクシュ</t>
    </rPh>
    <rPh sb="16" eb="18">
      <t>タテモノ</t>
    </rPh>
    <rPh sb="19" eb="21">
      <t>ヒガイ</t>
    </rPh>
    <rPh sb="21" eb="23">
      <t>ジョウキョウ</t>
    </rPh>
    <rPh sb="24" eb="26">
      <t>メイカク</t>
    </rPh>
    <rPh sb="27" eb="29">
      <t>メイジ</t>
    </rPh>
    <rPh sb="37" eb="38">
      <t>レイ</t>
    </rPh>
    <rPh sb="39" eb="41">
      <t>タカシオ</t>
    </rPh>
    <rPh sb="42" eb="44">
      <t>コウズイ</t>
    </rPh>
    <rPh sb="55" eb="58">
      <t>コウホチ</t>
    </rPh>
    <rPh sb="59" eb="60">
      <t>オ</t>
    </rPh>
    <rPh sb="62" eb="63">
      <t>コ</t>
    </rPh>
    <rPh sb="71" eb="72">
      <t>ドウ</t>
    </rPh>
    <rPh sb="72" eb="74">
      <t>シゼン</t>
    </rPh>
    <rPh sb="74" eb="76">
      <t>サイガイ</t>
    </rPh>
    <rPh sb="77" eb="78">
      <t>タイ</t>
    </rPh>
    <rPh sb="82" eb="83">
      <t>ガワ</t>
    </rPh>
    <rPh sb="83" eb="85">
      <t>タイサク</t>
    </rPh>
    <rPh sb="86" eb="88">
      <t>メイキ</t>
    </rPh>
    <rPh sb="102" eb="104">
      <t>コウズイ</t>
    </rPh>
    <rPh sb="105" eb="107">
      <t>タカシオ</t>
    </rPh>
    <rPh sb="108" eb="110">
      <t>ジシン</t>
    </rPh>
    <rPh sb="110" eb="112">
      <t>ボウサイ</t>
    </rPh>
    <rPh sb="112" eb="115">
      <t>キケンド</t>
    </rPh>
    <rPh sb="116" eb="118">
      <t>ドシャ</t>
    </rPh>
    <rPh sb="118" eb="120">
      <t>サイガイ</t>
    </rPh>
    <phoneticPr fontId="1"/>
  </si>
  <si>
    <t>８００㎡以上であること（サーバ室込み）。</t>
    <rPh sb="4" eb="6">
      <t>イジョウ</t>
    </rPh>
    <rPh sb="15" eb="16">
      <t>シツ</t>
    </rPh>
    <rPh sb="16" eb="17">
      <t>コ</t>
    </rPh>
    <phoneticPr fontId="1"/>
  </si>
  <si>
    <t>遅くとも２０２１年８月１日に工事の開始が可能であること。</t>
    <rPh sb="0" eb="1">
      <t>オソ</t>
    </rPh>
    <rPh sb="12" eb="13">
      <t>ニチ</t>
    </rPh>
    <phoneticPr fontId="1"/>
  </si>
  <si>
    <t>応札から契約決定まで建物を確保できること。</t>
    <rPh sb="0" eb="2">
      <t>オウサツ</t>
    </rPh>
    <rPh sb="4" eb="6">
      <t>ケイヤク</t>
    </rPh>
    <rPh sb="6" eb="8">
      <t>ケッテイ</t>
    </rPh>
    <rPh sb="10" eb="12">
      <t>タテモノ</t>
    </rPh>
    <rPh sb="13" eb="15">
      <t>カクホ</t>
    </rPh>
    <phoneticPr fontId="1"/>
  </si>
  <si>
    <t>建物全体としての独自のセキュリティカードがある場合には、他事務所との併用において、制限がかかっていないこと。（目的：カードの統一）</t>
    <rPh sb="28" eb="29">
      <t>タ</t>
    </rPh>
    <rPh sb="29" eb="31">
      <t>ジム</t>
    </rPh>
    <rPh sb="31" eb="32">
      <t>ショ</t>
    </rPh>
    <rPh sb="34" eb="36">
      <t>ヘイヨウ</t>
    </rPh>
    <rPh sb="41" eb="43">
      <t>セイゲン</t>
    </rPh>
    <rPh sb="55" eb="57">
      <t>モクテキ</t>
    </rPh>
    <rPh sb="62" eb="64">
      <t>トウイツ</t>
    </rPh>
    <phoneticPr fontId="1"/>
  </si>
  <si>
    <t>・２０２１年３月時点において一般電気事業者または、通信事業者保有の洞道・管路が当該建物に接続されていること（全て地中引込であること。架空引き込みでは無いこと。）。
・引き込み経路、キャリアの冗長性が担保されていること。
・光ケーブル引き込み済み通信事業者が把握していること。また、建物として、通信事業者回線契約に縛りがなく、自由な通信事業者選択が可能なこと</t>
    <rPh sb="140" eb="142">
      <t>タテモノ</t>
    </rPh>
    <phoneticPr fontId="1"/>
  </si>
  <si>
    <t>多重化などにより、ビル側の電気設備事故時においても電力供給が停止しないこと。</t>
    <rPh sb="17" eb="19">
      <t>ジコ</t>
    </rPh>
    <rPh sb="19" eb="20">
      <t>ジ</t>
    </rPh>
    <phoneticPr fontId="1"/>
  </si>
  <si>
    <t>＜アンテナ等据付＞
・アンテナ等の壁化粧面・天井面に据付可能であり、広域機関の発注工事（Ｃ工事）にて施工が可能なこと。
＜ケーブル配線＞
・１９インチラックから各アンテナまでの配線工事区分が明確に提示されており。１９インチラックから各アンテナまでの配線工事が広域機関の発注工事（Ｃ工事）で全て実施が可能なこと。</t>
    <rPh sb="5" eb="6">
      <t>トウ</t>
    </rPh>
    <rPh sb="6" eb="8">
      <t>スエツケ</t>
    </rPh>
    <rPh sb="15" eb="16">
      <t>トウ</t>
    </rPh>
    <rPh sb="17" eb="18">
      <t>カベ</t>
    </rPh>
    <rPh sb="18" eb="20">
      <t>ケショウ</t>
    </rPh>
    <rPh sb="20" eb="21">
      <t>メン</t>
    </rPh>
    <rPh sb="22" eb="24">
      <t>テンジョウ</t>
    </rPh>
    <rPh sb="24" eb="25">
      <t>メン</t>
    </rPh>
    <rPh sb="26" eb="28">
      <t>スエツケ</t>
    </rPh>
    <rPh sb="28" eb="30">
      <t>カノウ</t>
    </rPh>
    <rPh sb="34" eb="36">
      <t>コウイキ</t>
    </rPh>
    <rPh sb="36" eb="38">
      <t>キカン</t>
    </rPh>
    <rPh sb="39" eb="41">
      <t>ハッチュウ</t>
    </rPh>
    <rPh sb="41" eb="43">
      <t>コウジ</t>
    </rPh>
    <rPh sb="45" eb="47">
      <t>コウジ</t>
    </rPh>
    <rPh sb="50" eb="52">
      <t>セコウ</t>
    </rPh>
    <rPh sb="53" eb="55">
      <t>カノウ</t>
    </rPh>
    <rPh sb="65" eb="67">
      <t>ハイセン</t>
    </rPh>
    <phoneticPr fontId="1"/>
  </si>
  <si>
    <t>建物内に駐車場があり、空きを１台確保できること</t>
    <rPh sb="0" eb="2">
      <t>タテモノ</t>
    </rPh>
    <rPh sb="2" eb="3">
      <t>ナイ</t>
    </rPh>
    <rPh sb="4" eb="7">
      <t>チュウシャジョウ</t>
    </rPh>
    <rPh sb="11" eb="12">
      <t>ア</t>
    </rPh>
    <rPh sb="15" eb="16">
      <t>ダイ</t>
    </rPh>
    <rPh sb="16" eb="18">
      <t>カクホ</t>
    </rPh>
    <phoneticPr fontId="1"/>
  </si>
  <si>
    <t>建物周辺８００ｍ以内に公共機関（警察署、消防署、病院、郵便局等）や日用品や食料を購入できる小売店があることが望ましい。</t>
    <rPh sb="0" eb="2">
      <t>タテモノ</t>
    </rPh>
    <rPh sb="2" eb="4">
      <t>シュウヘン</t>
    </rPh>
    <rPh sb="8" eb="10">
      <t>イナイ</t>
    </rPh>
    <rPh sb="11" eb="13">
      <t>コウキョウ</t>
    </rPh>
    <rPh sb="13" eb="15">
      <t>キカン</t>
    </rPh>
    <rPh sb="16" eb="19">
      <t>ケイサツショ</t>
    </rPh>
    <rPh sb="20" eb="23">
      <t>ショウボウショ</t>
    </rPh>
    <rPh sb="24" eb="26">
      <t>ビョウイン</t>
    </rPh>
    <rPh sb="27" eb="29">
      <t>ユウビン</t>
    </rPh>
    <rPh sb="29" eb="30">
      <t>キョク</t>
    </rPh>
    <rPh sb="30" eb="31">
      <t>トウ</t>
    </rPh>
    <rPh sb="54" eb="55">
      <t>ノゾ</t>
    </rPh>
    <phoneticPr fontId="1"/>
  </si>
  <si>
    <t>東京駅から直線距離で８００ｍ以内であること。</t>
    <phoneticPr fontId="1"/>
  </si>
  <si>
    <t>テナントは優先的に利用できる等のサービスがあること。</t>
    <rPh sb="5" eb="8">
      <t>ユウセンテキ</t>
    </rPh>
    <rPh sb="9" eb="11">
      <t>リヨウ</t>
    </rPh>
    <rPh sb="14" eb="15">
      <t>トウ</t>
    </rPh>
    <phoneticPr fontId="1"/>
  </si>
  <si>
    <t>建物周辺４００ｍ以内に公共機関（警察署、消防署、病院、郵便局等）や日用品や食料を購入できる小売店があることが望ましい。</t>
    <phoneticPr fontId="1"/>
  </si>
  <si>
    <t>平置きの駐車場があること（立体駐車場ではないこと）。</t>
    <rPh sb="0" eb="2">
      <t>ヒラオ</t>
    </rPh>
    <rPh sb="4" eb="7">
      <t>チュウシャジョウ</t>
    </rPh>
    <rPh sb="13" eb="15">
      <t>リッタイ</t>
    </rPh>
    <rPh sb="15" eb="18">
      <t>チュウシャジョウ</t>
    </rPh>
    <phoneticPr fontId="1"/>
  </si>
  <si>
    <t>ビル受電設備法定点検時に、停電をしない電源を準備できること。また、全電力供給停止の場合でも仮設電源供給等の対応にて一部電力供給が可能なこと。</t>
    <rPh sb="2" eb="4">
      <t>ジュデン</t>
    </rPh>
    <rPh sb="4" eb="6">
      <t>セツビ</t>
    </rPh>
    <rPh sb="6" eb="8">
      <t>ホウテイ</t>
    </rPh>
    <rPh sb="8" eb="10">
      <t>テンケン</t>
    </rPh>
    <rPh sb="10" eb="11">
      <t>ジ</t>
    </rPh>
    <rPh sb="13" eb="15">
      <t>テイデン</t>
    </rPh>
    <rPh sb="19" eb="21">
      <t>デンゲン</t>
    </rPh>
    <rPh sb="22" eb="24">
      <t>ジュンビ</t>
    </rPh>
    <phoneticPr fontId="1"/>
  </si>
  <si>
    <t>１００％出力で７２時間以上の連続運転が可能で、７２時間を経過した場合の燃料供給方法（例：中圧ガスによる発電等）が確立されていること。</t>
    <rPh sb="11" eb="13">
      <t>イジョウ</t>
    </rPh>
    <rPh sb="19" eb="21">
      <t>カノウ</t>
    </rPh>
    <rPh sb="25" eb="27">
      <t>ジカン</t>
    </rPh>
    <rPh sb="28" eb="30">
      <t>ケイカ</t>
    </rPh>
    <rPh sb="32" eb="34">
      <t>バアイ</t>
    </rPh>
    <rPh sb="35" eb="37">
      <t>ネンリョウ</t>
    </rPh>
    <rPh sb="37" eb="39">
      <t>キョウキュウ</t>
    </rPh>
    <rPh sb="39" eb="41">
      <t>ホウホウ</t>
    </rPh>
    <rPh sb="42" eb="43">
      <t>レイ</t>
    </rPh>
    <rPh sb="44" eb="45">
      <t>ナカ</t>
    </rPh>
    <rPh sb="45" eb="46">
      <t>アツ</t>
    </rPh>
    <rPh sb="51" eb="53">
      <t>ハツデン</t>
    </rPh>
    <rPh sb="53" eb="54">
      <t>ナド</t>
    </rPh>
    <rPh sb="56" eb="58">
      <t>カクリツ</t>
    </rPh>
    <phoneticPr fontId="1"/>
  </si>
  <si>
    <t>設置箇所が行政提示の各種ハザードマップ（例：高潮・洪水）を踏まえ、地上階に設置されていること。</t>
    <rPh sb="0" eb="2">
      <t>セッチ</t>
    </rPh>
    <rPh sb="2" eb="4">
      <t>カショ</t>
    </rPh>
    <rPh sb="29" eb="30">
      <t>フ</t>
    </rPh>
    <rPh sb="33" eb="35">
      <t>チジョウ</t>
    </rPh>
    <rPh sb="35" eb="36">
      <t>カイ</t>
    </rPh>
    <rPh sb="37" eb="39">
      <t>セッチ</t>
    </rPh>
    <phoneticPr fontId="1"/>
  </si>
  <si>
    <t>スラブ（床面）へのアンカー打設工事区分が明記しており、広域機関が支給架台の設置が可能であり、広域機関が発注する工事（Ｃ工事）にてスラブ（床面）へのアンカー打設工事が可能なこと</t>
    <rPh sb="4" eb="6">
      <t>ユカメン</t>
    </rPh>
    <rPh sb="13" eb="15">
      <t>ダセツ</t>
    </rPh>
    <rPh sb="15" eb="17">
      <t>コウジ</t>
    </rPh>
    <rPh sb="17" eb="19">
      <t>クブン</t>
    </rPh>
    <rPh sb="20" eb="22">
      <t>メイキ</t>
    </rPh>
    <rPh sb="27" eb="29">
      <t>コウイキ</t>
    </rPh>
    <rPh sb="29" eb="31">
      <t>キカン</t>
    </rPh>
    <rPh sb="32" eb="34">
      <t>シキュウ</t>
    </rPh>
    <rPh sb="34" eb="36">
      <t>カダイ</t>
    </rPh>
    <rPh sb="37" eb="39">
      <t>セッチ</t>
    </rPh>
    <rPh sb="40" eb="42">
      <t>カノウ</t>
    </rPh>
    <rPh sb="46" eb="48">
      <t>コウイキ</t>
    </rPh>
    <rPh sb="48" eb="50">
      <t>キカン</t>
    </rPh>
    <rPh sb="51" eb="53">
      <t>ハッチュウ</t>
    </rPh>
    <rPh sb="55" eb="57">
      <t>コウジ</t>
    </rPh>
    <rPh sb="59" eb="61">
      <t>コウジ</t>
    </rPh>
    <rPh sb="82" eb="84">
      <t>カノウ</t>
    </rPh>
    <phoneticPr fontId="1"/>
  </si>
  <si>
    <t>フロア共通部に異系統ＥＰＳが設置されており、フロア共通部ＥＰＳからの引込系統（異ルート）があること。</t>
    <rPh sb="25" eb="27">
      <t>キョウツウ</t>
    </rPh>
    <rPh sb="27" eb="28">
      <t>ブ</t>
    </rPh>
    <rPh sb="34" eb="36">
      <t>ヒキコミ</t>
    </rPh>
    <rPh sb="36" eb="38">
      <t>ケイトウ</t>
    </rPh>
    <rPh sb="39" eb="40">
      <t>コト</t>
    </rPh>
    <phoneticPr fontId="1"/>
  </si>
  <si>
    <t>専有部と同一階に自動販売機が設置されていること。</t>
    <rPh sb="4" eb="6">
      <t>ドウイツ</t>
    </rPh>
    <rPh sb="6" eb="7">
      <t>カイ</t>
    </rPh>
    <rPh sb="8" eb="10">
      <t>ジドウ</t>
    </rPh>
    <rPh sb="10" eb="13">
      <t>ハンバイキ</t>
    </rPh>
    <rPh sb="14" eb="16">
      <t>セッチ</t>
    </rPh>
    <phoneticPr fontId="1"/>
  </si>
  <si>
    <t>専有部に給湯室が設置できること。</t>
    <rPh sb="0" eb="3">
      <t>センユウブ</t>
    </rPh>
    <rPh sb="4" eb="7">
      <t>キュウトウシツ</t>
    </rPh>
    <rPh sb="8" eb="10">
      <t>セッチ</t>
    </rPh>
    <phoneticPr fontId="1"/>
  </si>
  <si>
    <t>ワンフロア占有であること。</t>
    <rPh sb="5" eb="7">
      <t>センユウ</t>
    </rPh>
    <phoneticPr fontId="1"/>
  </si>
  <si>
    <t>個別設置可能な空調について別契約における保守メンテナンスも可能なこと。
保守メンテナンス：フィルタ清掃や通常目視点検
※一般空調と同様に賃料（ないし共益費）にて、個別設置可能な空調についても保守メンテナンスが包含ないし可能であることも同様とする。</t>
    <rPh sb="0" eb="2">
      <t>コベツ</t>
    </rPh>
    <rPh sb="2" eb="4">
      <t>セッチ</t>
    </rPh>
    <rPh sb="4" eb="6">
      <t>カノウ</t>
    </rPh>
    <rPh sb="7" eb="9">
      <t>クウチョウ</t>
    </rPh>
    <rPh sb="13" eb="14">
      <t>ベツ</t>
    </rPh>
    <rPh sb="14" eb="16">
      <t>ケイヤク</t>
    </rPh>
    <rPh sb="20" eb="22">
      <t>ホシュ</t>
    </rPh>
    <rPh sb="29" eb="31">
      <t>カノウ</t>
    </rPh>
    <rPh sb="36" eb="38">
      <t>ホシュ</t>
    </rPh>
    <rPh sb="49" eb="51">
      <t>セイソウ</t>
    </rPh>
    <rPh sb="52" eb="54">
      <t>ツウジョウ</t>
    </rPh>
    <rPh sb="54" eb="56">
      <t>モクシ</t>
    </rPh>
    <rPh sb="56" eb="58">
      <t>テンケン</t>
    </rPh>
    <rPh sb="60" eb="62">
      <t>イッパン</t>
    </rPh>
    <rPh sb="62" eb="64">
      <t>クウチョウ</t>
    </rPh>
    <rPh sb="65" eb="67">
      <t>ドウヨウ</t>
    </rPh>
    <rPh sb="68" eb="70">
      <t>チンリョウ</t>
    </rPh>
    <rPh sb="74" eb="77">
      <t>キョウエキヒ</t>
    </rPh>
    <rPh sb="95" eb="97">
      <t>ホシュ</t>
    </rPh>
    <rPh sb="104" eb="106">
      <t>ホウガン</t>
    </rPh>
    <rPh sb="109" eb="111">
      <t>カノウ</t>
    </rPh>
    <rPh sb="117" eb="119">
      <t>ドウヨウ</t>
    </rPh>
    <phoneticPr fontId="1"/>
  </si>
  <si>
    <t>・非常用発電機及び無停電装置が設置されていること。
・非常用発電機は、通常想定される降雨や、中央防災会議・自治体等の公的機関が想定する洪水等の発生時において、設置場所への浸水が発生しないような対策がとられているなど、水密性が確保されていること。
・非常用発電機の容量は２５kVA以上とする（ビル共用設備も可とするが、当機関が使用する容量は優先的に確保可能であること）。
・ＵＰＳ等の無停電装置の設置が可能であること。</t>
    <rPh sb="7" eb="8">
      <t>オヨ</t>
    </rPh>
    <rPh sb="9" eb="12">
      <t>ムテイデン</t>
    </rPh>
    <rPh sb="12" eb="14">
      <t>ソウチ</t>
    </rPh>
    <phoneticPr fontId="1"/>
  </si>
  <si>
    <t>２４時間スタッフが常駐している中央管理エンターを有しており、緊急時にも迅速に対応できること。</t>
    <rPh sb="2" eb="4">
      <t>ジカン</t>
    </rPh>
    <rPh sb="9" eb="11">
      <t>ジョウチュウ</t>
    </rPh>
    <rPh sb="15" eb="17">
      <t>チュウオウ</t>
    </rPh>
    <rPh sb="17" eb="19">
      <t>カンリ</t>
    </rPh>
    <rPh sb="24" eb="25">
      <t>ユウ</t>
    </rPh>
    <rPh sb="30" eb="33">
      <t>キンキュウジ</t>
    </rPh>
    <rPh sb="35" eb="37">
      <t>ジンソク</t>
    </rPh>
    <rPh sb="38" eb="40">
      <t>タイオウ</t>
    </rPh>
    <phoneticPr fontId="1"/>
  </si>
  <si>
    <t>提案要求事項を満たしていること。</t>
    <phoneticPr fontId="1"/>
  </si>
  <si>
    <t>原則として契約期間中に賃料・共益費の増額がないこと。</t>
    <rPh sb="0" eb="2">
      <t>ゲンソク</t>
    </rPh>
    <rPh sb="5" eb="7">
      <t>ケイヤク</t>
    </rPh>
    <rPh sb="7" eb="10">
      <t>キカンチュウ</t>
    </rPh>
    <rPh sb="11" eb="13">
      <t>チンリョウ</t>
    </rPh>
    <rPh sb="14" eb="17">
      <t>キョウエキヒ</t>
    </rPh>
    <rPh sb="18" eb="20">
      <t>ゾウガク</t>
    </rPh>
    <phoneticPr fontId="1"/>
  </si>
  <si>
    <t>１０年間の定期建物賃貸借契約が可能であり、契約期間満了の約６ヶ月前に双方協議にて本契約満了の日の翌日を始期とする新たな賃貸借契約を締結することが可能であること。</t>
    <rPh sb="15" eb="1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</si>
</sst>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9"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sz val="7"/>
      <color rgb="FF000000"/>
      <name val="Times New Roman"/>
      <family val="1"/>
    </font>
    <font>
      <sz val="10"/>
      <color rgb="FFFF0000"/>
      <name val="ＭＳ Ｐゴシック"/>
      <family val="3"/>
      <charset val="128"/>
    </font>
  </fonts>
  <fills count="6">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bottom/>
      <diagonal/>
    </border>
    <border>
      <left/>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1">
    <xf numFmtId="0" fontId="0" fillId="0" borderId="0"/>
  </cellStyleXfs>
  <cellXfs count="13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176" fontId="2" fillId="0" borderId="1" xfId="0" applyNumberFormat="1" applyFont="1" applyFill="1" applyBorder="1" applyAlignment="1">
      <alignment horizontal="left" vertical="center" wrapText="1"/>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2"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0" xfId="0" applyFont="1" applyFill="1" applyBorder="1" applyAlignment="1">
      <alignment horizontal="left" vertical="top" wrapText="1"/>
    </xf>
    <xf numFmtId="0" fontId="2" fillId="0" borderId="0"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16"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5" xfId="0" applyFont="1" applyFill="1" applyBorder="1" applyAlignment="1">
      <alignment horizontal="left" vertical="top" wrapText="1"/>
    </xf>
    <xf numFmtId="177" fontId="2" fillId="0" borderId="9"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3" xfId="0" applyFont="1" applyFill="1" applyBorder="1" applyAlignment="1">
      <alignment horizontal="center" wrapText="1"/>
    </xf>
    <xf numFmtId="176" fontId="2" fillId="0" borderId="16"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top" wrapText="1"/>
    </xf>
    <xf numFmtId="177" fontId="2" fillId="0" borderId="15" xfId="0" applyNumberFormat="1" applyFont="1" applyFill="1" applyBorder="1" applyAlignment="1">
      <alignment horizontal="center" vertical="center" wrapText="1"/>
    </xf>
    <xf numFmtId="0" fontId="5" fillId="0" borderId="15" xfId="0" applyFont="1" applyFill="1" applyBorder="1" applyAlignment="1">
      <alignment horizontal="left" vertical="top" wrapText="1"/>
    </xf>
    <xf numFmtId="49" fontId="2" fillId="0" borderId="15" xfId="0" applyNumberFormat="1" applyFont="1" applyFill="1" applyBorder="1" applyAlignment="1">
      <alignment horizontal="left" vertical="center" wrapText="1"/>
    </xf>
    <xf numFmtId="0" fontId="2" fillId="0" borderId="0" xfId="0" applyFont="1" applyFill="1" applyBorder="1" applyAlignment="1">
      <alignment horizontal="left" vertical="top"/>
    </xf>
    <xf numFmtId="177" fontId="5" fillId="0" borderId="0" xfId="0" applyNumberFormat="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top"/>
    </xf>
    <xf numFmtId="0" fontId="2" fillId="5" borderId="11"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5" xfId="0" applyFont="1" applyFill="1" applyBorder="1" applyAlignment="1">
      <alignment horizontal="center" vertical="center" wrapText="1"/>
    </xf>
    <xf numFmtId="0" fontId="5" fillId="0" borderId="0" xfId="0" applyFont="1" applyFill="1" applyBorder="1" applyAlignment="1">
      <alignment horizontal="right"/>
    </xf>
    <xf numFmtId="0" fontId="5" fillId="0" borderId="0" xfId="0" applyFont="1" applyFill="1" applyBorder="1" applyAlignment="1">
      <alignment horizontal="right" vertical="top"/>
    </xf>
    <xf numFmtId="0" fontId="5" fillId="0" borderId="0" xfId="0" applyFont="1" applyFill="1" applyBorder="1" applyAlignment="1">
      <alignment horizontal="right" vertical="center"/>
    </xf>
    <xf numFmtId="177" fontId="5" fillId="0" borderId="0" xfId="0" applyNumberFormat="1" applyFont="1" applyFill="1" applyBorder="1" applyAlignment="1">
      <alignment horizontal="right" vertical="center"/>
    </xf>
    <xf numFmtId="0" fontId="6" fillId="0" borderId="0" xfId="0" applyFont="1" applyFill="1" applyBorder="1" applyAlignment="1">
      <alignment horizontal="left" vertical="top"/>
    </xf>
    <xf numFmtId="0" fontId="2" fillId="5" borderId="15" xfId="0" applyFont="1" applyFill="1" applyBorder="1" applyAlignment="1">
      <alignment horizontal="left" vertical="center" wrapText="1"/>
    </xf>
    <xf numFmtId="0" fontId="5" fillId="3" borderId="21" xfId="0" applyFont="1" applyFill="1" applyBorder="1" applyAlignment="1">
      <alignment vertical="center" wrapText="1"/>
    </xf>
    <xf numFmtId="177" fontId="2" fillId="0" borderId="22"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0" fontId="5" fillId="3" borderId="15" xfId="0" applyFont="1" applyFill="1" applyBorder="1" applyAlignment="1">
      <alignment vertical="center" wrapText="1"/>
    </xf>
    <xf numFmtId="0" fontId="2" fillId="3" borderId="15" xfId="0" applyFont="1" applyFill="1" applyBorder="1" applyAlignment="1">
      <alignment horizontal="center" vertical="center" wrapText="1"/>
    </xf>
    <xf numFmtId="0" fontId="2" fillId="0" borderId="15"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8" fillId="0" borderId="15"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right"/>
    </xf>
    <xf numFmtId="0" fontId="5" fillId="3" borderId="20" xfId="0" applyFont="1" applyFill="1" applyBorder="1" applyAlignment="1">
      <alignment vertical="center"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30" xfId="0" applyFont="1" applyFill="1" applyBorder="1" applyAlignment="1">
      <alignment horizontal="left" vertical="top" wrapText="1"/>
    </xf>
    <xf numFmtId="0" fontId="2"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176" fontId="2" fillId="0" borderId="17" xfId="0" applyNumberFormat="1" applyFont="1" applyFill="1" applyBorder="1" applyAlignment="1">
      <alignment horizontal="left" vertical="center" wrapText="1"/>
    </xf>
    <xf numFmtId="0" fontId="2" fillId="3" borderId="19"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0" fontId="2" fillId="0" borderId="1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8"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176" fontId="2" fillId="0" borderId="15" xfId="0" applyNumberFormat="1"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0" borderId="15" xfId="0"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19"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5" fillId="0" borderId="31" xfId="0" applyFont="1" applyFill="1" applyBorder="1" applyAlignment="1">
      <alignment horizontal="center" vertical="top" wrapText="1"/>
    </xf>
    <xf numFmtId="0" fontId="5" fillId="0" borderId="32" xfId="0" applyFont="1" applyFill="1" applyBorder="1" applyAlignment="1">
      <alignment horizontal="center" vertical="top" wrapText="1"/>
    </xf>
    <xf numFmtId="0" fontId="5" fillId="0" borderId="33" xfId="0" applyFont="1" applyFill="1" applyBorder="1" applyAlignment="1">
      <alignment horizontal="center" vertical="top" wrapText="1"/>
    </xf>
    <xf numFmtId="0" fontId="2" fillId="3" borderId="1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5" fillId="0" borderId="23" xfId="0" applyFont="1" applyFill="1" applyBorder="1" applyAlignment="1">
      <alignment horizontal="center" vertical="top" wrapText="1"/>
    </xf>
    <xf numFmtId="0" fontId="5" fillId="0" borderId="26" xfId="0" applyFont="1" applyFill="1" applyBorder="1" applyAlignment="1">
      <alignment horizontal="center" vertical="top" wrapText="1"/>
    </xf>
    <xf numFmtId="0" fontId="5" fillId="0" borderId="17" xfId="0" applyFont="1" applyFill="1" applyBorder="1" applyAlignment="1">
      <alignment horizontal="center" vertical="top"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5"/>
  <sheetViews>
    <sheetView topLeftCell="E18" zoomScale="125" zoomScaleNormal="125" workbookViewId="0">
      <selection activeCell="J25" sqref="J25"/>
    </sheetView>
  </sheetViews>
  <sheetFormatPr defaultColWidth="9.296875" defaultRowHeight="12" x14ac:dyDescent="0.3"/>
  <cols>
    <col min="1" max="1" width="1.796875" style="20" customWidth="1"/>
    <col min="2" max="2" width="4.796875" style="20" customWidth="1"/>
    <col min="3" max="3" width="0.796875" style="20" customWidth="1"/>
    <col min="4" max="4" width="6.3984375" style="20" customWidth="1"/>
    <col min="5" max="5" width="6.796875" style="20" customWidth="1"/>
    <col min="6" max="6" width="12.796875" style="20" customWidth="1"/>
    <col min="7" max="7" width="47.796875" style="20" customWidth="1"/>
    <col min="8" max="8" width="3.296875" style="7" customWidth="1"/>
    <col min="9" max="9" width="7.19921875" style="12" customWidth="1"/>
    <col min="10" max="10" width="65.296875" style="20" customWidth="1"/>
    <col min="11" max="11" width="47.796875" style="20" customWidth="1"/>
    <col min="12" max="12" width="1.796875" style="20" customWidth="1"/>
    <col min="13" max="16384" width="9.296875" style="20"/>
  </cols>
  <sheetData>
    <row r="1" spans="2:11" ht="7" customHeight="1" x14ac:dyDescent="0.3">
      <c r="B1" s="90"/>
      <c r="C1" s="90"/>
      <c r="D1" s="90"/>
      <c r="E1" s="90"/>
      <c r="F1" s="90"/>
      <c r="G1" s="90"/>
    </row>
    <row r="2" spans="2:11" ht="13" customHeight="1" x14ac:dyDescent="0.3">
      <c r="B2" s="21" t="s">
        <v>11</v>
      </c>
    </row>
    <row r="3" spans="2:11" ht="12" customHeight="1" x14ac:dyDescent="0.3">
      <c r="B3" s="91" t="s">
        <v>0</v>
      </c>
      <c r="C3" s="91"/>
      <c r="D3" s="91"/>
      <c r="E3" s="91"/>
      <c r="F3" s="91"/>
      <c r="G3" s="7"/>
    </row>
    <row r="4" spans="2:11" ht="51" customHeight="1" x14ac:dyDescent="0.3">
      <c r="B4" s="92" t="s">
        <v>6</v>
      </c>
      <c r="C4" s="93"/>
      <c r="D4" s="6" t="s">
        <v>13</v>
      </c>
      <c r="E4" s="6" t="s">
        <v>7</v>
      </c>
      <c r="F4" s="13" t="s">
        <v>8</v>
      </c>
      <c r="G4" s="15" t="s">
        <v>12</v>
      </c>
      <c r="H4" s="15" t="s">
        <v>14</v>
      </c>
      <c r="I4" s="15" t="s">
        <v>15</v>
      </c>
      <c r="J4" s="98" t="s">
        <v>17</v>
      </c>
      <c r="K4" s="99"/>
    </row>
    <row r="5" spans="2:11" ht="7" customHeight="1" x14ac:dyDescent="0.3">
      <c r="B5" s="94"/>
      <c r="C5" s="95"/>
      <c r="D5" s="95"/>
      <c r="E5" s="95"/>
      <c r="F5" s="95"/>
      <c r="G5" s="90"/>
      <c r="I5" s="7"/>
    </row>
    <row r="6" spans="2:11" ht="12" customHeight="1" x14ac:dyDescent="0.3">
      <c r="B6" s="96" t="s">
        <v>26</v>
      </c>
      <c r="C6" s="97"/>
      <c r="D6" s="97"/>
      <c r="E6" s="97"/>
      <c r="F6" s="97"/>
      <c r="G6" s="97"/>
      <c r="H6" s="84"/>
      <c r="I6" s="84"/>
      <c r="J6" s="84"/>
      <c r="K6" s="84"/>
    </row>
    <row r="7" spans="2:11" ht="25" customHeight="1" x14ac:dyDescent="0.3">
      <c r="B7" s="85"/>
      <c r="C7" s="86">
        <v>1.1000000000000001</v>
      </c>
      <c r="D7" s="87"/>
      <c r="E7" s="88" t="s">
        <v>20</v>
      </c>
      <c r="F7" s="89"/>
      <c r="G7" s="8"/>
      <c r="H7" s="9">
        <v>0</v>
      </c>
      <c r="I7" s="9"/>
      <c r="J7" s="22"/>
      <c r="K7" s="22"/>
    </row>
    <row r="8" spans="2:11" ht="25.5" x14ac:dyDescent="0.3">
      <c r="B8" s="85"/>
      <c r="C8" s="81">
        <v>1.2</v>
      </c>
      <c r="D8" s="73"/>
      <c r="E8" s="72" t="s">
        <v>21</v>
      </c>
      <c r="F8" s="73"/>
      <c r="G8" s="19" t="s">
        <v>53</v>
      </c>
      <c r="H8" s="10">
        <v>10</v>
      </c>
      <c r="I8" s="10"/>
      <c r="J8" s="23" t="s">
        <v>54</v>
      </c>
      <c r="K8" s="14" t="s">
        <v>36</v>
      </c>
    </row>
    <row r="9" spans="2:11" ht="25.5" x14ac:dyDescent="0.3">
      <c r="B9" s="85"/>
      <c r="C9" s="81">
        <v>1.3</v>
      </c>
      <c r="D9" s="73"/>
      <c r="E9" s="72" t="s">
        <v>22</v>
      </c>
      <c r="F9" s="73"/>
      <c r="G9" s="37" t="s">
        <v>43</v>
      </c>
      <c r="H9" s="34">
        <v>10</v>
      </c>
      <c r="I9" s="34"/>
      <c r="J9" s="39" t="s">
        <v>55</v>
      </c>
      <c r="K9" s="39" t="s">
        <v>38</v>
      </c>
    </row>
    <row r="10" spans="2:11" s="38" customFormat="1" ht="25.5" x14ac:dyDescent="0.3">
      <c r="B10" s="85"/>
      <c r="C10" s="82"/>
      <c r="D10" s="75"/>
      <c r="E10" s="74"/>
      <c r="F10" s="75"/>
      <c r="G10" s="37" t="s">
        <v>44</v>
      </c>
      <c r="H10" s="34">
        <v>4</v>
      </c>
      <c r="I10" s="34"/>
      <c r="J10" s="39" t="s">
        <v>56</v>
      </c>
      <c r="K10" s="39" t="s">
        <v>38</v>
      </c>
    </row>
    <row r="11" spans="2:11" s="38" customFormat="1" ht="25.5" x14ac:dyDescent="0.3">
      <c r="B11" s="85"/>
      <c r="C11" s="82"/>
      <c r="D11" s="75"/>
      <c r="E11" s="74"/>
      <c r="F11" s="75"/>
      <c r="G11" s="18" t="s">
        <v>45</v>
      </c>
      <c r="H11" s="10">
        <v>4</v>
      </c>
      <c r="I11" s="10"/>
      <c r="J11" s="36" t="s">
        <v>57</v>
      </c>
      <c r="K11" s="36" t="s">
        <v>37</v>
      </c>
    </row>
    <row r="12" spans="2:11" ht="12" customHeight="1" x14ac:dyDescent="0.3">
      <c r="B12" s="77" t="s">
        <v>27</v>
      </c>
      <c r="C12" s="78"/>
      <c r="D12" s="78"/>
      <c r="E12" s="78"/>
      <c r="F12" s="78"/>
      <c r="G12" s="78"/>
      <c r="H12" s="79"/>
      <c r="I12" s="79"/>
      <c r="J12" s="79"/>
      <c r="K12" s="80"/>
    </row>
    <row r="13" spans="2:11" ht="34" x14ac:dyDescent="0.3">
      <c r="B13" s="33"/>
      <c r="C13" s="76">
        <v>2.1</v>
      </c>
      <c r="D13" s="76"/>
      <c r="E13" s="83" t="s">
        <v>34</v>
      </c>
      <c r="F13" s="84"/>
      <c r="G13" s="40" t="s">
        <v>42</v>
      </c>
      <c r="H13" s="9">
        <v>10</v>
      </c>
      <c r="I13" s="9" t="s">
        <v>18</v>
      </c>
      <c r="J13" s="23" t="s">
        <v>58</v>
      </c>
      <c r="K13" s="22"/>
    </row>
    <row r="14" spans="2:11" ht="12" customHeight="1" x14ac:dyDescent="0.3">
      <c r="B14" s="101" t="s">
        <v>28</v>
      </c>
      <c r="C14" s="102"/>
      <c r="D14" s="102"/>
      <c r="E14" s="102"/>
      <c r="F14" s="102"/>
      <c r="G14" s="102"/>
      <c r="H14" s="103"/>
      <c r="I14" s="103"/>
      <c r="J14" s="103"/>
      <c r="K14" s="104"/>
    </row>
    <row r="15" spans="2:11" s="12" customFormat="1" ht="35.25" customHeight="1" x14ac:dyDescent="0.3">
      <c r="B15" s="83"/>
      <c r="C15" s="83">
        <v>3.1</v>
      </c>
      <c r="D15" s="83"/>
      <c r="E15" s="83" t="s">
        <v>35</v>
      </c>
      <c r="F15" s="105"/>
      <c r="G15" s="40" t="s">
        <v>41</v>
      </c>
      <c r="H15" s="10">
        <v>10</v>
      </c>
      <c r="I15" s="34" t="s">
        <v>16</v>
      </c>
      <c r="J15" s="35" t="s">
        <v>59</v>
      </c>
      <c r="K15" s="35" t="s">
        <v>39</v>
      </c>
    </row>
    <row r="16" spans="2:11" ht="54.75" customHeight="1" x14ac:dyDescent="0.3">
      <c r="B16" s="106"/>
      <c r="C16" s="100">
        <v>3.2</v>
      </c>
      <c r="D16" s="100"/>
      <c r="E16" s="83" t="s">
        <v>23</v>
      </c>
      <c r="F16" s="83"/>
      <c r="G16" s="19" t="s">
        <v>40</v>
      </c>
      <c r="H16" s="10">
        <v>20</v>
      </c>
      <c r="I16" s="10" t="s">
        <v>29</v>
      </c>
      <c r="J16" s="36" t="s">
        <v>60</v>
      </c>
      <c r="K16" s="36"/>
    </row>
    <row r="17" spans="2:11" ht="62.25" customHeight="1" x14ac:dyDescent="0.3">
      <c r="B17" s="106"/>
      <c r="C17" s="100">
        <v>3.3</v>
      </c>
      <c r="D17" s="100"/>
      <c r="E17" s="83" t="s">
        <v>24</v>
      </c>
      <c r="F17" s="83"/>
      <c r="G17" s="36" t="s">
        <v>46</v>
      </c>
      <c r="H17" s="10">
        <v>12</v>
      </c>
      <c r="I17" s="10" t="s">
        <v>16</v>
      </c>
      <c r="J17" s="36" t="s">
        <v>61</v>
      </c>
      <c r="K17" s="36"/>
    </row>
    <row r="18" spans="2:11" ht="57.75" customHeight="1" x14ac:dyDescent="0.3">
      <c r="B18" s="106"/>
      <c r="C18" s="100"/>
      <c r="D18" s="100"/>
      <c r="E18" s="83"/>
      <c r="F18" s="83"/>
      <c r="G18" s="36" t="s">
        <v>47</v>
      </c>
      <c r="H18" s="10">
        <v>12</v>
      </c>
      <c r="I18" s="10" t="s">
        <v>16</v>
      </c>
      <c r="J18" s="36" t="s">
        <v>62</v>
      </c>
      <c r="K18" s="36"/>
    </row>
    <row r="19" spans="2:11" ht="34" x14ac:dyDescent="0.3">
      <c r="B19" s="106"/>
      <c r="C19" s="100"/>
      <c r="D19" s="100"/>
      <c r="E19" s="83"/>
      <c r="F19" s="83"/>
      <c r="G19" s="36" t="s">
        <v>48</v>
      </c>
      <c r="H19" s="10">
        <v>12</v>
      </c>
      <c r="I19" s="10" t="s">
        <v>16</v>
      </c>
      <c r="J19" s="36" t="s">
        <v>63</v>
      </c>
      <c r="K19" s="24"/>
    </row>
    <row r="20" spans="2:11" ht="34" x14ac:dyDescent="0.3">
      <c r="B20" s="106"/>
      <c r="C20" s="100"/>
      <c r="D20" s="100"/>
      <c r="E20" s="83"/>
      <c r="F20" s="83"/>
      <c r="G20" s="36" t="s">
        <v>49</v>
      </c>
      <c r="H20" s="10">
        <v>12</v>
      </c>
      <c r="I20" s="10" t="s">
        <v>16</v>
      </c>
      <c r="J20" s="36" t="s">
        <v>64</v>
      </c>
      <c r="K20" s="36" t="s">
        <v>33</v>
      </c>
    </row>
    <row r="21" spans="2:11" ht="41.25" customHeight="1" x14ac:dyDescent="0.3">
      <c r="B21" s="106"/>
      <c r="C21" s="100">
        <v>3.4</v>
      </c>
      <c r="D21" s="100"/>
      <c r="E21" s="83" t="s">
        <v>25</v>
      </c>
      <c r="F21" s="83"/>
      <c r="G21" s="36" t="s">
        <v>50</v>
      </c>
      <c r="H21" s="10">
        <v>6</v>
      </c>
      <c r="I21" s="10"/>
      <c r="J21" s="36" t="s">
        <v>65</v>
      </c>
      <c r="K21" s="24"/>
    </row>
    <row r="22" spans="2:11" ht="19.5" customHeight="1" x14ac:dyDescent="0.3">
      <c r="B22" s="106"/>
      <c r="C22" s="106"/>
      <c r="D22" s="106"/>
      <c r="E22" s="106"/>
      <c r="F22" s="106"/>
      <c r="G22" s="36" t="s">
        <v>51</v>
      </c>
      <c r="H22" s="10">
        <v>6</v>
      </c>
      <c r="I22" s="36"/>
      <c r="J22" s="36" t="s">
        <v>66</v>
      </c>
      <c r="K22" s="24"/>
    </row>
    <row r="23" spans="2:11" ht="19.5" customHeight="1" x14ac:dyDescent="0.3">
      <c r="B23" s="106"/>
      <c r="C23" s="106"/>
      <c r="D23" s="106"/>
      <c r="E23" s="106"/>
      <c r="F23" s="106"/>
      <c r="G23" s="36" t="s">
        <v>52</v>
      </c>
      <c r="H23" s="10">
        <v>6</v>
      </c>
      <c r="I23" s="36"/>
      <c r="J23" s="36" t="s">
        <v>67</v>
      </c>
      <c r="K23" s="24"/>
    </row>
    <row r="24" spans="2:11" x14ac:dyDescent="0.3">
      <c r="C24" s="107"/>
      <c r="D24" s="107"/>
      <c r="E24" s="107"/>
      <c r="F24" s="107"/>
      <c r="H24" s="7">
        <f>SUM(H15:H23)+SUM(H13:H13)+SUM(H7:H11)</f>
        <v>134</v>
      </c>
    </row>
    <row r="25" spans="2:11" x14ac:dyDescent="0.3">
      <c r="C25" s="107"/>
      <c r="D25" s="107"/>
      <c r="E25" s="107"/>
      <c r="F25" s="107"/>
    </row>
  </sheetData>
  <mergeCells count="30">
    <mergeCell ref="C25:D25"/>
    <mergeCell ref="E25:F25"/>
    <mergeCell ref="E17:F20"/>
    <mergeCell ref="C17:D20"/>
    <mergeCell ref="C24:D24"/>
    <mergeCell ref="E24:F24"/>
    <mergeCell ref="E16:F16"/>
    <mergeCell ref="C16:D16"/>
    <mergeCell ref="B14:K14"/>
    <mergeCell ref="C15:D15"/>
    <mergeCell ref="E15:F15"/>
    <mergeCell ref="B15:B23"/>
    <mergeCell ref="E21:F23"/>
    <mergeCell ref="C21:D23"/>
    <mergeCell ref="B1:G1"/>
    <mergeCell ref="B3:F3"/>
    <mergeCell ref="B4:C4"/>
    <mergeCell ref="B5:G5"/>
    <mergeCell ref="B6:K6"/>
    <mergeCell ref="J4:K4"/>
    <mergeCell ref="E9:F11"/>
    <mergeCell ref="C13:D13"/>
    <mergeCell ref="B12:K12"/>
    <mergeCell ref="C9:D11"/>
    <mergeCell ref="E13:F13"/>
    <mergeCell ref="B7:B11"/>
    <mergeCell ref="C7:D7"/>
    <mergeCell ref="E7:F7"/>
    <mergeCell ref="E8:F8"/>
    <mergeCell ref="C8:D8"/>
  </mergeCells>
  <phoneticPr fontId="1"/>
  <printOptions horizontalCentered="1"/>
  <pageMargins left="0" right="0" top="0" bottom="0" header="0.19685039370078741" footer="0.19685039370078741"/>
  <pageSetup paperSize="8" scale="77"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36"/>
  <sheetViews>
    <sheetView tabSelected="1" topLeftCell="F19" zoomScale="130" zoomScaleNormal="130" workbookViewId="0">
      <selection activeCell="J21" sqref="J21"/>
    </sheetView>
  </sheetViews>
  <sheetFormatPr defaultColWidth="9.296875" defaultRowHeight="12" x14ac:dyDescent="0.3"/>
  <cols>
    <col min="1" max="1" width="1.796875" style="5" customWidth="1"/>
    <col min="2" max="2" width="6.19921875" style="5" customWidth="1"/>
    <col min="3" max="3" width="6.3984375" style="5" customWidth="1"/>
    <col min="4" max="4" width="18.3984375" style="5" customWidth="1"/>
    <col min="5" max="5" width="60.3984375" style="5" customWidth="1"/>
    <col min="6" max="7" width="4.69921875" style="5" customWidth="1"/>
    <col min="8" max="8" width="5.3984375" style="5" customWidth="1"/>
    <col min="9" max="9" width="4.69921875" style="5" customWidth="1"/>
    <col min="10" max="10" width="49.796875" style="5" customWidth="1"/>
    <col min="11" max="11" width="51.69921875" style="5" customWidth="1"/>
    <col min="12" max="13" width="5.796875" style="5" customWidth="1"/>
    <col min="14" max="16384" width="9.296875" style="5"/>
  </cols>
  <sheetData>
    <row r="1" spans="2:16" ht="7" customHeight="1" x14ac:dyDescent="0.3">
      <c r="B1" s="108"/>
      <c r="C1" s="109"/>
      <c r="D1" s="109"/>
      <c r="E1" s="109"/>
      <c r="F1" s="109"/>
      <c r="G1" s="109"/>
      <c r="H1" s="109"/>
      <c r="I1" s="109"/>
      <c r="J1" s="109"/>
      <c r="K1" s="109"/>
      <c r="L1" s="25"/>
    </row>
    <row r="2" spans="2:16" ht="13" customHeight="1" x14ac:dyDescent="0.3">
      <c r="B2" s="4" t="s">
        <v>11</v>
      </c>
      <c r="C2" s="4"/>
      <c r="D2" s="4"/>
      <c r="E2" s="4"/>
      <c r="F2" s="4"/>
      <c r="G2" s="4"/>
      <c r="H2" s="4"/>
      <c r="I2" s="4"/>
      <c r="J2" s="4"/>
      <c r="K2" s="4"/>
      <c r="L2" s="4"/>
    </row>
    <row r="3" spans="2:16" ht="12" customHeight="1" x14ac:dyDescent="0.3">
      <c r="B3" s="112" t="s">
        <v>0</v>
      </c>
      <c r="C3" s="112"/>
      <c r="D3" s="112"/>
      <c r="E3" s="113" t="s">
        <v>1</v>
      </c>
      <c r="F3" s="128" t="s">
        <v>2</v>
      </c>
      <c r="G3" s="114" t="s">
        <v>3</v>
      </c>
      <c r="H3" s="114"/>
      <c r="I3" s="115"/>
      <c r="J3" s="98" t="s">
        <v>4</v>
      </c>
      <c r="K3" s="116"/>
      <c r="L3" s="117" t="s">
        <v>5</v>
      </c>
      <c r="M3" s="7"/>
    </row>
    <row r="4" spans="2:16" ht="51" customHeight="1" x14ac:dyDescent="0.15">
      <c r="B4" s="32" t="s">
        <v>6</v>
      </c>
      <c r="C4" s="32" t="s">
        <v>13</v>
      </c>
      <c r="D4" s="32" t="s">
        <v>7</v>
      </c>
      <c r="E4" s="113"/>
      <c r="F4" s="129"/>
      <c r="G4" s="26" t="s">
        <v>32</v>
      </c>
      <c r="H4" s="2" t="s">
        <v>30</v>
      </c>
      <c r="I4" s="2" t="s">
        <v>31</v>
      </c>
      <c r="J4" s="16" t="s">
        <v>9</v>
      </c>
      <c r="K4" s="17" t="s">
        <v>19</v>
      </c>
      <c r="L4" s="118"/>
      <c r="M4" s="7"/>
    </row>
    <row r="5" spans="2:16" ht="7" customHeight="1" x14ac:dyDescent="0.3">
      <c r="B5" s="110"/>
      <c r="C5" s="110"/>
      <c r="D5" s="110"/>
      <c r="E5" s="110"/>
      <c r="F5" s="110"/>
      <c r="G5" s="110"/>
      <c r="H5" s="110"/>
      <c r="I5" s="110"/>
      <c r="J5" s="110"/>
      <c r="K5" s="111"/>
    </row>
    <row r="6" spans="2:16" ht="12" customHeight="1" x14ac:dyDescent="0.3">
      <c r="B6" s="77" t="s">
        <v>103</v>
      </c>
      <c r="C6" s="124"/>
      <c r="D6" s="124"/>
      <c r="E6" s="124"/>
      <c r="F6" s="57"/>
      <c r="G6" s="60"/>
      <c r="H6" s="61"/>
      <c r="I6" s="60"/>
      <c r="J6" s="57"/>
      <c r="K6" s="57"/>
      <c r="L6" s="68"/>
      <c r="M6" s="55"/>
    </row>
    <row r="7" spans="2:16" ht="17" x14ac:dyDescent="0.3">
      <c r="B7" s="119"/>
      <c r="C7" s="63">
        <v>1.1000000000000001</v>
      </c>
      <c r="D7" s="64"/>
      <c r="E7" s="27" t="s">
        <v>161</v>
      </c>
      <c r="F7" s="30" t="s">
        <v>10</v>
      </c>
      <c r="G7" s="28">
        <f>H7+I7</f>
        <v>8</v>
      </c>
      <c r="H7" s="28">
        <v>8</v>
      </c>
      <c r="I7" s="28">
        <v>0</v>
      </c>
      <c r="J7" s="40" t="s">
        <v>159</v>
      </c>
      <c r="K7" s="50" t="s">
        <v>133</v>
      </c>
      <c r="L7" s="69"/>
      <c r="M7" s="46"/>
    </row>
    <row r="8" spans="2:16" x14ac:dyDescent="0.3">
      <c r="B8" s="120"/>
      <c r="C8" s="3">
        <v>1.2</v>
      </c>
      <c r="D8" s="18"/>
      <c r="E8" s="19" t="s">
        <v>160</v>
      </c>
      <c r="F8" s="31" t="s">
        <v>10</v>
      </c>
      <c r="G8" s="29">
        <f>H8+I8</f>
        <v>8</v>
      </c>
      <c r="H8" s="28">
        <v>8</v>
      </c>
      <c r="I8" s="29">
        <v>0</v>
      </c>
      <c r="J8" s="40" t="s">
        <v>159</v>
      </c>
      <c r="K8" s="50" t="s">
        <v>133</v>
      </c>
      <c r="L8" s="70"/>
      <c r="M8" s="46"/>
    </row>
    <row r="9" spans="2:16" x14ac:dyDescent="0.3">
      <c r="B9" s="121"/>
      <c r="C9" s="3">
        <v>1.3</v>
      </c>
      <c r="D9" s="18"/>
      <c r="E9" s="19" t="s">
        <v>137</v>
      </c>
      <c r="F9" s="31" t="s">
        <v>10</v>
      </c>
      <c r="G9" s="58">
        <f>H9+I9</f>
        <v>8</v>
      </c>
      <c r="H9" s="59">
        <v>8</v>
      </c>
      <c r="I9" s="58">
        <v>0</v>
      </c>
      <c r="J9" s="40" t="s">
        <v>159</v>
      </c>
      <c r="K9" s="50" t="s">
        <v>133</v>
      </c>
      <c r="L9" s="70"/>
      <c r="M9" s="46"/>
    </row>
    <row r="10" spans="2:16" ht="12" customHeight="1" x14ac:dyDescent="0.3">
      <c r="B10" s="122" t="s">
        <v>102</v>
      </c>
      <c r="C10" s="123"/>
      <c r="D10" s="123"/>
      <c r="E10" s="123"/>
      <c r="F10" s="57"/>
      <c r="G10" s="60"/>
      <c r="H10" s="61"/>
      <c r="I10" s="61"/>
      <c r="J10" s="57"/>
      <c r="K10" s="57"/>
      <c r="L10" s="68"/>
      <c r="M10" s="55"/>
      <c r="N10" s="52"/>
      <c r="O10" s="52"/>
      <c r="P10" s="52"/>
    </row>
    <row r="11" spans="2:16" ht="50" customHeight="1" x14ac:dyDescent="0.2">
      <c r="B11" s="125"/>
      <c r="C11" s="43">
        <v>2.1</v>
      </c>
      <c r="D11" s="62" t="s">
        <v>73</v>
      </c>
      <c r="E11" s="40" t="s">
        <v>122</v>
      </c>
      <c r="F11" s="10" t="s">
        <v>10</v>
      </c>
      <c r="G11" s="41">
        <f>H11+I11</f>
        <v>7</v>
      </c>
      <c r="H11" s="28">
        <v>2</v>
      </c>
      <c r="I11" s="41">
        <v>5</v>
      </c>
      <c r="J11" s="40" t="s">
        <v>159</v>
      </c>
      <c r="K11" s="48" t="s">
        <v>156</v>
      </c>
      <c r="L11" s="71"/>
      <c r="M11" s="46"/>
      <c r="N11" s="51"/>
      <c r="O11" s="51"/>
      <c r="P11" s="51"/>
    </row>
    <row r="12" spans="2:16" ht="25" customHeight="1" x14ac:dyDescent="0.2">
      <c r="B12" s="126"/>
      <c r="C12" s="43">
        <v>2.2000000000000002</v>
      </c>
      <c r="D12" s="62" t="s">
        <v>74</v>
      </c>
      <c r="E12" s="40" t="s">
        <v>135</v>
      </c>
      <c r="F12" s="10" t="s">
        <v>10</v>
      </c>
      <c r="G12" s="41">
        <f>H12+I12</f>
        <v>12</v>
      </c>
      <c r="H12" s="28">
        <v>2</v>
      </c>
      <c r="I12" s="41">
        <v>10</v>
      </c>
      <c r="J12" s="40" t="s">
        <v>159</v>
      </c>
      <c r="K12" s="49" t="s">
        <v>155</v>
      </c>
      <c r="L12" s="42"/>
      <c r="M12" s="46"/>
      <c r="N12" s="51"/>
      <c r="O12" s="51"/>
      <c r="P12" s="51"/>
    </row>
    <row r="13" spans="2:16" ht="25" customHeight="1" x14ac:dyDescent="0.2">
      <c r="B13" s="126"/>
      <c r="C13" s="43" t="s">
        <v>104</v>
      </c>
      <c r="D13" s="62" t="s">
        <v>95</v>
      </c>
      <c r="E13" s="40" t="s">
        <v>101</v>
      </c>
      <c r="F13" s="10" t="s">
        <v>84</v>
      </c>
      <c r="G13" s="41">
        <f t="shared" ref="G13:G15" si="0">H13+I13</f>
        <v>7</v>
      </c>
      <c r="H13" s="28">
        <v>2</v>
      </c>
      <c r="I13" s="41">
        <v>5</v>
      </c>
      <c r="J13" s="40" t="s">
        <v>159</v>
      </c>
      <c r="K13" s="49" t="s">
        <v>154</v>
      </c>
      <c r="L13" s="42"/>
      <c r="M13" s="46"/>
      <c r="N13" s="51"/>
      <c r="O13" s="51"/>
      <c r="P13" s="51"/>
    </row>
    <row r="14" spans="2:16" ht="25" customHeight="1" x14ac:dyDescent="0.2">
      <c r="B14" s="126"/>
      <c r="C14" s="43" t="s">
        <v>105</v>
      </c>
      <c r="D14" s="62" t="s">
        <v>96</v>
      </c>
      <c r="E14" s="40" t="s">
        <v>97</v>
      </c>
      <c r="F14" s="10" t="s">
        <v>84</v>
      </c>
      <c r="G14" s="41">
        <f t="shared" si="0"/>
        <v>7</v>
      </c>
      <c r="H14" s="28">
        <v>2</v>
      </c>
      <c r="I14" s="41">
        <v>5</v>
      </c>
      <c r="J14" s="40" t="s">
        <v>159</v>
      </c>
      <c r="K14" s="49" t="s">
        <v>153</v>
      </c>
      <c r="L14" s="42"/>
      <c r="M14" s="46"/>
      <c r="N14" s="51"/>
      <c r="O14" s="51"/>
      <c r="P14" s="51"/>
    </row>
    <row r="15" spans="2:16" ht="25" customHeight="1" x14ac:dyDescent="0.2">
      <c r="B15" s="126"/>
      <c r="C15" s="43" t="s">
        <v>106</v>
      </c>
      <c r="D15" s="62" t="s">
        <v>121</v>
      </c>
      <c r="E15" s="40" t="s">
        <v>127</v>
      </c>
      <c r="F15" s="10" t="s">
        <v>84</v>
      </c>
      <c r="G15" s="41">
        <f t="shared" si="0"/>
        <v>7</v>
      </c>
      <c r="H15" s="28">
        <v>2</v>
      </c>
      <c r="I15" s="41">
        <v>5</v>
      </c>
      <c r="J15" s="40" t="s">
        <v>159</v>
      </c>
      <c r="K15" s="49" t="s">
        <v>152</v>
      </c>
      <c r="L15" s="42"/>
      <c r="M15" s="46"/>
      <c r="N15" s="51"/>
      <c r="O15" s="51"/>
      <c r="P15" s="51"/>
    </row>
    <row r="16" spans="2:16" ht="75" customHeight="1" x14ac:dyDescent="0.2">
      <c r="B16" s="126"/>
      <c r="C16" s="43" t="s">
        <v>107</v>
      </c>
      <c r="D16" s="62" t="s">
        <v>123</v>
      </c>
      <c r="E16" s="40" t="s">
        <v>128</v>
      </c>
      <c r="F16" s="10" t="s">
        <v>84</v>
      </c>
      <c r="G16" s="41">
        <f t="shared" ref="G16" si="1">H16+I16</f>
        <v>7</v>
      </c>
      <c r="H16" s="28">
        <v>2</v>
      </c>
      <c r="I16" s="41">
        <v>5</v>
      </c>
      <c r="J16" s="40" t="s">
        <v>159</v>
      </c>
      <c r="K16" s="49" t="s">
        <v>151</v>
      </c>
      <c r="L16" s="42"/>
      <c r="M16" s="46"/>
      <c r="N16" s="51"/>
      <c r="O16" s="51"/>
      <c r="P16" s="51"/>
    </row>
    <row r="17" spans="2:16" ht="75" customHeight="1" x14ac:dyDescent="0.2">
      <c r="B17" s="126"/>
      <c r="C17" s="43" t="s">
        <v>108</v>
      </c>
      <c r="D17" s="62" t="s">
        <v>129</v>
      </c>
      <c r="E17" s="40" t="s">
        <v>126</v>
      </c>
      <c r="F17" s="10" t="s">
        <v>84</v>
      </c>
      <c r="G17" s="41">
        <f t="shared" ref="G17" si="2">H17+I17</f>
        <v>12</v>
      </c>
      <c r="H17" s="28">
        <v>2</v>
      </c>
      <c r="I17" s="41">
        <v>10</v>
      </c>
      <c r="J17" s="40" t="s">
        <v>159</v>
      </c>
      <c r="K17" s="49" t="s">
        <v>141</v>
      </c>
      <c r="L17" s="42"/>
      <c r="M17" s="46"/>
      <c r="N17" s="51"/>
      <c r="O17" s="51"/>
      <c r="P17" s="51"/>
    </row>
    <row r="18" spans="2:16" ht="60" customHeight="1" x14ac:dyDescent="0.2">
      <c r="B18" s="126"/>
      <c r="C18" s="43" t="s">
        <v>109</v>
      </c>
      <c r="D18" s="62" t="s">
        <v>72</v>
      </c>
      <c r="E18" s="40" t="s">
        <v>157</v>
      </c>
      <c r="F18" s="10" t="s">
        <v>10</v>
      </c>
      <c r="G18" s="41">
        <f t="shared" ref="G18:G23" si="3">H18+I18</f>
        <v>7</v>
      </c>
      <c r="H18" s="28">
        <v>2</v>
      </c>
      <c r="I18" s="41">
        <v>5</v>
      </c>
      <c r="J18" s="40" t="s">
        <v>159</v>
      </c>
      <c r="K18" s="49" t="s">
        <v>150</v>
      </c>
      <c r="L18" s="42"/>
      <c r="M18" s="46"/>
      <c r="N18" s="51"/>
      <c r="O18" s="51"/>
      <c r="P18" s="51"/>
    </row>
    <row r="19" spans="2:16" ht="25" customHeight="1" x14ac:dyDescent="0.2">
      <c r="B19" s="126"/>
      <c r="C19" s="43" t="s">
        <v>110</v>
      </c>
      <c r="D19" s="62" t="s">
        <v>70</v>
      </c>
      <c r="E19" s="40" t="s">
        <v>69</v>
      </c>
      <c r="F19" s="10" t="s">
        <v>10</v>
      </c>
      <c r="G19" s="41">
        <f t="shared" si="3"/>
        <v>7</v>
      </c>
      <c r="H19" s="28">
        <v>2</v>
      </c>
      <c r="I19" s="41">
        <v>5</v>
      </c>
      <c r="J19" s="40" t="s">
        <v>159</v>
      </c>
      <c r="K19" s="48" t="s">
        <v>149</v>
      </c>
      <c r="L19" s="11"/>
      <c r="M19" s="46"/>
      <c r="N19" s="51"/>
      <c r="O19" s="51"/>
      <c r="P19" s="51"/>
    </row>
    <row r="20" spans="2:16" ht="25" customHeight="1" x14ac:dyDescent="0.2">
      <c r="B20" s="126"/>
      <c r="C20" s="43" t="s">
        <v>88</v>
      </c>
      <c r="D20" s="62" t="s">
        <v>71</v>
      </c>
      <c r="E20" s="40" t="s">
        <v>130</v>
      </c>
      <c r="F20" s="10" t="s">
        <v>10</v>
      </c>
      <c r="G20" s="41">
        <f t="shared" si="3"/>
        <v>2</v>
      </c>
      <c r="H20" s="28">
        <v>2</v>
      </c>
      <c r="I20" s="41">
        <f>P20</f>
        <v>0</v>
      </c>
      <c r="J20" s="40" t="s">
        <v>159</v>
      </c>
      <c r="K20" s="50" t="s">
        <v>133</v>
      </c>
      <c r="L20" s="42"/>
      <c r="M20" s="46"/>
      <c r="N20" s="51"/>
      <c r="O20" s="51"/>
      <c r="P20" s="51"/>
    </row>
    <row r="21" spans="2:16" ht="25" customHeight="1" x14ac:dyDescent="0.2">
      <c r="B21" s="126"/>
      <c r="C21" s="43" t="s">
        <v>111</v>
      </c>
      <c r="D21" s="62" t="s">
        <v>75</v>
      </c>
      <c r="E21" s="40" t="s">
        <v>140</v>
      </c>
      <c r="F21" s="10" t="s">
        <v>10</v>
      </c>
      <c r="G21" s="41">
        <f t="shared" si="3"/>
        <v>7</v>
      </c>
      <c r="H21" s="28">
        <v>2</v>
      </c>
      <c r="I21" s="41">
        <v>5</v>
      </c>
      <c r="J21" s="40" t="s">
        <v>159</v>
      </c>
      <c r="K21" s="49" t="s">
        <v>148</v>
      </c>
      <c r="L21" s="42"/>
      <c r="M21" s="46"/>
      <c r="N21" s="51"/>
      <c r="O21" s="51"/>
      <c r="P21" s="51"/>
    </row>
    <row r="22" spans="2:16" ht="25" customHeight="1" x14ac:dyDescent="0.2">
      <c r="B22" s="126"/>
      <c r="C22" s="43" t="s">
        <v>89</v>
      </c>
      <c r="D22" s="62" t="s">
        <v>76</v>
      </c>
      <c r="E22" s="40" t="s">
        <v>77</v>
      </c>
      <c r="F22" s="10" t="s">
        <v>10</v>
      </c>
      <c r="G22" s="41">
        <f t="shared" si="3"/>
        <v>7</v>
      </c>
      <c r="H22" s="28">
        <v>2</v>
      </c>
      <c r="I22" s="41">
        <v>5</v>
      </c>
      <c r="J22" s="40" t="s">
        <v>159</v>
      </c>
      <c r="K22" s="49" t="s">
        <v>158</v>
      </c>
      <c r="L22" s="42"/>
      <c r="M22" s="46"/>
      <c r="N22" s="51"/>
      <c r="O22" s="51"/>
      <c r="P22" s="51"/>
    </row>
    <row r="23" spans="2:16" ht="60" customHeight="1" x14ac:dyDescent="0.2">
      <c r="B23" s="126"/>
      <c r="C23" s="43" t="s">
        <v>92</v>
      </c>
      <c r="D23" s="62" t="s">
        <v>78</v>
      </c>
      <c r="E23" s="40" t="s">
        <v>79</v>
      </c>
      <c r="F23" s="10" t="s">
        <v>10</v>
      </c>
      <c r="G23" s="41">
        <f t="shared" si="3"/>
        <v>7</v>
      </c>
      <c r="H23" s="28">
        <v>2</v>
      </c>
      <c r="I23" s="41">
        <v>5</v>
      </c>
      <c r="J23" s="40" t="s">
        <v>159</v>
      </c>
      <c r="K23" s="49" t="s">
        <v>134</v>
      </c>
      <c r="L23" s="42"/>
      <c r="M23" s="46"/>
      <c r="N23" s="51"/>
      <c r="O23" s="51"/>
      <c r="P23" s="51"/>
    </row>
    <row r="24" spans="2:16" ht="25" customHeight="1" x14ac:dyDescent="0.2">
      <c r="B24" s="126"/>
      <c r="C24" s="43" t="s">
        <v>93</v>
      </c>
      <c r="D24" s="62" t="s">
        <v>98</v>
      </c>
      <c r="E24" s="40" t="s">
        <v>142</v>
      </c>
      <c r="F24" s="10" t="s">
        <v>84</v>
      </c>
      <c r="G24" s="41">
        <f t="shared" ref="G24:G25" si="4">H24+I24</f>
        <v>7</v>
      </c>
      <c r="H24" s="28">
        <v>2</v>
      </c>
      <c r="I24" s="41">
        <v>5</v>
      </c>
      <c r="J24" s="40" t="s">
        <v>159</v>
      </c>
      <c r="K24" s="49" t="s">
        <v>147</v>
      </c>
      <c r="L24" s="42"/>
      <c r="M24" s="46"/>
      <c r="N24" s="51"/>
      <c r="O24" s="51"/>
      <c r="P24" s="51"/>
    </row>
    <row r="25" spans="2:16" ht="35" customHeight="1" x14ac:dyDescent="0.2">
      <c r="B25" s="126"/>
      <c r="C25" s="43" t="s">
        <v>112</v>
      </c>
      <c r="D25" s="62" t="s">
        <v>99</v>
      </c>
      <c r="E25" s="49" t="s">
        <v>143</v>
      </c>
      <c r="F25" s="10" t="s">
        <v>82</v>
      </c>
      <c r="G25" s="41">
        <f t="shared" si="4"/>
        <v>8</v>
      </c>
      <c r="H25" s="28">
        <v>0</v>
      </c>
      <c r="I25" s="41">
        <v>8</v>
      </c>
      <c r="J25" s="40" t="s">
        <v>159</v>
      </c>
      <c r="K25" s="56" t="s">
        <v>146</v>
      </c>
      <c r="L25" s="65"/>
      <c r="M25" s="66"/>
      <c r="N25" s="67"/>
      <c r="O25" s="67"/>
      <c r="P25" s="67"/>
    </row>
    <row r="26" spans="2:16" ht="25" customHeight="1" x14ac:dyDescent="0.2">
      <c r="B26" s="126"/>
      <c r="C26" s="43" t="s">
        <v>113</v>
      </c>
      <c r="D26" s="62" t="s">
        <v>118</v>
      </c>
      <c r="E26" s="40" t="s">
        <v>119</v>
      </c>
      <c r="F26" s="10" t="s">
        <v>82</v>
      </c>
      <c r="G26" s="41">
        <f t="shared" ref="G26" si="5">H26+I26</f>
        <v>4</v>
      </c>
      <c r="H26" s="28">
        <v>0</v>
      </c>
      <c r="I26" s="41">
        <v>4</v>
      </c>
      <c r="J26" s="40" t="s">
        <v>159</v>
      </c>
      <c r="K26" s="49" t="s">
        <v>145</v>
      </c>
      <c r="L26" s="65"/>
      <c r="M26" s="66"/>
      <c r="N26" s="67"/>
      <c r="O26" s="67"/>
      <c r="P26" s="67"/>
    </row>
    <row r="27" spans="2:16" ht="49.5" customHeight="1" x14ac:dyDescent="0.2">
      <c r="B27" s="126"/>
      <c r="C27" s="43" t="s">
        <v>114</v>
      </c>
      <c r="D27" s="62" t="s">
        <v>80</v>
      </c>
      <c r="E27" s="40" t="s">
        <v>139</v>
      </c>
      <c r="F27" s="10" t="s">
        <v>10</v>
      </c>
      <c r="G27" s="41">
        <f>H27+I27</f>
        <v>2</v>
      </c>
      <c r="H27" s="28">
        <v>2</v>
      </c>
      <c r="I27" s="41">
        <v>0</v>
      </c>
      <c r="J27" s="40" t="s">
        <v>159</v>
      </c>
      <c r="K27" s="50" t="s">
        <v>100</v>
      </c>
      <c r="L27" s="42"/>
      <c r="M27" s="46"/>
      <c r="N27" s="51"/>
      <c r="O27" s="51"/>
      <c r="P27" s="51"/>
    </row>
    <row r="28" spans="2:16" ht="49.5" customHeight="1" x14ac:dyDescent="0.2">
      <c r="B28" s="126"/>
      <c r="C28" s="43" t="s">
        <v>115</v>
      </c>
      <c r="D28" s="62" t="s">
        <v>81</v>
      </c>
      <c r="E28" s="40" t="s">
        <v>94</v>
      </c>
      <c r="F28" s="10" t="s">
        <v>10</v>
      </c>
      <c r="G28" s="41">
        <f>H28+I28</f>
        <v>7</v>
      </c>
      <c r="H28" s="28">
        <v>2</v>
      </c>
      <c r="I28" s="41">
        <v>5</v>
      </c>
      <c r="J28" s="40" t="s">
        <v>159</v>
      </c>
      <c r="K28" s="49" t="s">
        <v>132</v>
      </c>
      <c r="L28" s="42"/>
      <c r="M28" s="46"/>
      <c r="N28" s="51"/>
      <c r="O28" s="51"/>
      <c r="P28" s="51"/>
    </row>
    <row r="29" spans="2:16" ht="25" customHeight="1" x14ac:dyDescent="0.2">
      <c r="B29" s="126"/>
      <c r="C29" s="43" t="s">
        <v>116</v>
      </c>
      <c r="D29" s="62" t="s">
        <v>83</v>
      </c>
      <c r="E29" s="40" t="s">
        <v>136</v>
      </c>
      <c r="F29" s="10" t="s">
        <v>84</v>
      </c>
      <c r="G29" s="41">
        <f>H29+I29</f>
        <v>2</v>
      </c>
      <c r="H29" s="28">
        <v>2</v>
      </c>
      <c r="I29" s="41">
        <v>0</v>
      </c>
      <c r="J29" s="40" t="s">
        <v>159</v>
      </c>
      <c r="K29" s="50" t="s">
        <v>100</v>
      </c>
      <c r="L29" s="42"/>
      <c r="M29" s="46"/>
      <c r="N29" s="51"/>
      <c r="O29" s="51"/>
      <c r="P29" s="51"/>
    </row>
    <row r="30" spans="2:16" ht="25" customHeight="1" x14ac:dyDescent="0.2">
      <c r="B30" s="126"/>
      <c r="C30" s="43" t="s">
        <v>117</v>
      </c>
      <c r="D30" s="62" t="s">
        <v>85</v>
      </c>
      <c r="E30" s="40" t="s">
        <v>86</v>
      </c>
      <c r="F30" s="10" t="s">
        <v>10</v>
      </c>
      <c r="G30" s="41">
        <f t="shared" ref="G30:G32" si="6">H30+I30</f>
        <v>2</v>
      </c>
      <c r="H30" s="28">
        <v>2</v>
      </c>
      <c r="I30" s="41">
        <v>0</v>
      </c>
      <c r="J30" s="40" t="s">
        <v>159</v>
      </c>
      <c r="K30" s="50" t="s">
        <v>100</v>
      </c>
      <c r="L30" s="42"/>
      <c r="M30" s="46"/>
      <c r="N30" s="51"/>
      <c r="O30" s="51"/>
      <c r="P30" s="51"/>
    </row>
    <row r="31" spans="2:16" ht="25" customHeight="1" x14ac:dyDescent="0.2">
      <c r="B31" s="126"/>
      <c r="C31" s="43" t="s">
        <v>120</v>
      </c>
      <c r="D31" s="62" t="s">
        <v>87</v>
      </c>
      <c r="E31" s="40" t="s">
        <v>138</v>
      </c>
      <c r="F31" s="10" t="s">
        <v>84</v>
      </c>
      <c r="G31" s="41">
        <f t="shared" si="6"/>
        <v>2</v>
      </c>
      <c r="H31" s="28">
        <v>2</v>
      </c>
      <c r="I31" s="41">
        <v>0</v>
      </c>
      <c r="J31" s="40" t="s">
        <v>159</v>
      </c>
      <c r="K31" s="50" t="s">
        <v>100</v>
      </c>
      <c r="L31" s="42"/>
      <c r="M31" s="46"/>
      <c r="N31" s="51"/>
      <c r="O31" s="51"/>
      <c r="P31" s="51"/>
    </row>
    <row r="32" spans="2:16" ht="25" customHeight="1" x14ac:dyDescent="0.2">
      <c r="B32" s="126"/>
      <c r="C32" s="43" t="s">
        <v>124</v>
      </c>
      <c r="D32" s="62" t="s">
        <v>90</v>
      </c>
      <c r="E32" s="49" t="s">
        <v>91</v>
      </c>
      <c r="F32" s="10" t="s">
        <v>82</v>
      </c>
      <c r="G32" s="41">
        <f t="shared" si="6"/>
        <v>4</v>
      </c>
      <c r="H32" s="28">
        <v>0</v>
      </c>
      <c r="I32" s="41">
        <v>4</v>
      </c>
      <c r="J32" s="40" t="s">
        <v>159</v>
      </c>
      <c r="K32" s="50" t="s">
        <v>100</v>
      </c>
      <c r="L32" s="65"/>
      <c r="M32" s="66"/>
      <c r="N32" s="67"/>
      <c r="O32" s="67"/>
      <c r="P32" s="67"/>
    </row>
    <row r="33" spans="2:16" ht="25" customHeight="1" x14ac:dyDescent="0.2">
      <c r="B33" s="127"/>
      <c r="C33" s="43" t="s">
        <v>125</v>
      </c>
      <c r="D33" s="62" t="s">
        <v>68</v>
      </c>
      <c r="E33" s="40" t="s">
        <v>131</v>
      </c>
      <c r="F33" s="10" t="s">
        <v>10</v>
      </c>
      <c r="G33" s="41">
        <f>H33+I33</f>
        <v>42</v>
      </c>
      <c r="H33" s="28">
        <v>2</v>
      </c>
      <c r="I33" s="41">
        <v>40</v>
      </c>
      <c r="J33" s="40" t="s">
        <v>159</v>
      </c>
      <c r="K33" s="49" t="s">
        <v>144</v>
      </c>
      <c r="L33" s="42"/>
      <c r="M33" s="46"/>
      <c r="N33" s="51"/>
      <c r="O33" s="51"/>
      <c r="P33" s="51"/>
    </row>
    <row r="34" spans="2:16" x14ac:dyDescent="0.2">
      <c r="B34" s="44"/>
      <c r="G34" s="45">
        <f>SUM(H34:I34)</f>
        <v>200</v>
      </c>
      <c r="H34" s="45">
        <f>SUM(H7:H33)</f>
        <v>64</v>
      </c>
      <c r="I34" s="45">
        <f>SUM(I7:I33)</f>
        <v>136</v>
      </c>
      <c r="N34" s="52"/>
      <c r="O34" s="52"/>
      <c r="P34" s="51"/>
    </row>
    <row r="35" spans="2:16" ht="19.5" customHeight="1" x14ac:dyDescent="0.3">
      <c r="B35" s="1"/>
      <c r="G35" s="47"/>
      <c r="H35" s="53"/>
    </row>
    <row r="36" spans="2:16" x14ac:dyDescent="0.3">
      <c r="H36" s="54"/>
      <c r="I36" s="45"/>
    </row>
  </sheetData>
  <mergeCells count="12">
    <mergeCell ref="L3:L4"/>
    <mergeCell ref="B7:B9"/>
    <mergeCell ref="B10:E10"/>
    <mergeCell ref="B6:E6"/>
    <mergeCell ref="B11:B33"/>
    <mergeCell ref="F3:F4"/>
    <mergeCell ref="B1:K1"/>
    <mergeCell ref="B5:K5"/>
    <mergeCell ref="B3:D3"/>
    <mergeCell ref="E3:E4"/>
    <mergeCell ref="G3:I3"/>
    <mergeCell ref="J3:K3"/>
  </mergeCells>
  <phoneticPr fontId="1"/>
  <pageMargins left="0.70866141732283472" right="0.70866141732283472" top="0.74803149606299213" bottom="0.74803149606299213" header="0.31496062992125984" footer="0.31496062992125984"/>
  <pageSetup paperSize="8" scale="74" orientation="landscape" cellComments="asDisplayed" r:id="rId1"/>
  <ignoredErrors>
    <ignoredError sqref="C11:C14 C21:C29 C19:C20 C15:C18 C30:C3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評価項目の採点イメージ</vt:lpstr>
      <vt:lpstr>本紙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2021-03-29T17:09:35Z</cp:lastPrinted>
  <dcterms:created xsi:type="dcterms:W3CDTF">2015-05-22T13:56:05Z</dcterms:created>
  <dcterms:modified xsi:type="dcterms:W3CDTF">2021-03-29T17:19:17Z</dcterms:modified>
</cp:coreProperties>
</file>