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8.4.71\理事会・定例幹部会議\01 理事会\190724第208回\第７号議案_（総）会員情報管理システムの開発・導入について（一次開発）\入札説明会QA\"/>
    </mc:Choice>
  </mc:AlternateContent>
  <bookViews>
    <workbookView xWindow="0" yWindow="0" windowWidth="20490" windowHeight="7770" tabRatio="761"/>
  </bookViews>
  <sheets>
    <sheet name="評価項目一覧20190724" sheetId="23" r:id="rId1"/>
  </sheets>
  <definedNames>
    <definedName name="_xlnm._FilterDatabase" localSheetId="0" hidden="1">評価項目一覧20190724!$A$4:$L$86</definedName>
    <definedName name="_xlnm.Print_Area" localSheetId="0">評価項目一覧20190724!$A$1:$L$89</definedName>
    <definedName name="_xlnm.Print_Titles" localSheetId="0">評価項目一覧20190724!$1:$4</definedName>
  </definedName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47" i="23" l="1"/>
  <c r="G89" i="23" l="1"/>
  <c r="I87" i="23"/>
  <c r="H87" i="23"/>
  <c r="G87" i="23"/>
  <c r="H5" i="23" l="1"/>
  <c r="I5" i="23"/>
  <c r="G21" i="23" l="1"/>
  <c r="G22" i="23"/>
  <c r="G19" i="23"/>
  <c r="G20" i="23" l="1"/>
  <c r="G18" i="23"/>
  <c r="G86" i="23" l="1"/>
  <c r="I84" i="23"/>
  <c r="H84" i="23"/>
  <c r="G83" i="23"/>
  <c r="G82" i="23"/>
  <c r="G80" i="23"/>
  <c r="G79" i="23"/>
  <c r="G77" i="23"/>
  <c r="G76" i="23"/>
  <c r="G75" i="23"/>
  <c r="G73" i="23"/>
  <c r="G72" i="23"/>
  <c r="G70" i="23"/>
  <c r="G69" i="23"/>
  <c r="G67" i="23"/>
  <c r="G66" i="23"/>
  <c r="G64" i="23"/>
  <c r="G63" i="23"/>
  <c r="G62" i="23"/>
  <c r="G60" i="23"/>
  <c r="G59" i="23"/>
  <c r="I57" i="23"/>
  <c r="H57" i="23"/>
  <c r="G56" i="23"/>
  <c r="G55" i="23"/>
  <c r="G54" i="23"/>
  <c r="G52" i="23"/>
  <c r="G51" i="23"/>
  <c r="G50" i="23"/>
  <c r="I48" i="23"/>
  <c r="H48" i="23"/>
  <c r="G46" i="23"/>
  <c r="I44" i="23"/>
  <c r="H44" i="23"/>
  <c r="G43" i="23"/>
  <c r="G42" i="23"/>
  <c r="G40" i="23"/>
  <c r="G38" i="23"/>
  <c r="G36" i="23"/>
  <c r="G35" i="23"/>
  <c r="G33" i="23"/>
  <c r="G31" i="23"/>
  <c r="I30" i="23"/>
  <c r="H30" i="23"/>
  <c r="G29" i="23"/>
  <c r="G28" i="23"/>
  <c r="G26" i="23"/>
  <c r="G25" i="23"/>
  <c r="G23" i="23"/>
  <c r="G17" i="23"/>
  <c r="I15" i="23"/>
  <c r="H15" i="23"/>
  <c r="G14" i="23"/>
  <c r="G13" i="23"/>
  <c r="G11" i="23"/>
  <c r="G10" i="23"/>
  <c r="G9" i="23"/>
  <c r="G7" i="23"/>
  <c r="G5" i="23"/>
  <c r="I2" i="23" l="1"/>
  <c r="G84" i="23"/>
  <c r="G48" i="23"/>
  <c r="H2" i="23"/>
  <c r="G57" i="23"/>
  <c r="G44" i="23"/>
  <c r="G30" i="23"/>
  <c r="G15" i="23"/>
  <c r="G2" i="23" l="1"/>
</calcChain>
</file>

<file path=xl/sharedStrings.xml><?xml version="1.0" encoding="utf-8"?>
<sst xmlns="http://schemas.openxmlformats.org/spreadsheetml/2006/main" count="315" uniqueCount="234">
  <si>
    <t>大項目</t>
  </si>
  <si>
    <t>小項目</t>
  </si>
  <si>
    <t>加 点</t>
  </si>
  <si>
    <t>基礎点</t>
  </si>
  <si>
    <t>必須</t>
  </si>
  <si>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</si>
  <si>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</si>
  <si>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</si>
  <si>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</si>
  <si>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</si>
  <si>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</si>
  <si>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</si>
  <si>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</si>
  <si>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</si>
  <si>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1.1.1</t>
    <phoneticPr fontId="1"/>
  </si>
  <si>
    <t>1.2.1</t>
    <phoneticPr fontId="1"/>
  </si>
  <si>
    <t>1.1 背景・目的</t>
    <rPh sb="4" eb="6">
      <t>ハイケイ</t>
    </rPh>
    <rPh sb="7" eb="9">
      <t>モクテキ</t>
    </rPh>
    <phoneticPr fontId="1"/>
  </si>
  <si>
    <t>2.1 機能要件</t>
    <rPh sb="4" eb="6">
      <t>キノウ</t>
    </rPh>
    <rPh sb="6" eb="8">
      <t>ヨウケン</t>
    </rPh>
    <phoneticPr fontId="1"/>
  </si>
  <si>
    <t>2.1.1</t>
    <phoneticPr fontId="1"/>
  </si>
  <si>
    <t>2.1.2</t>
    <phoneticPr fontId="1"/>
  </si>
  <si>
    <t>2.2.1</t>
    <phoneticPr fontId="1"/>
  </si>
  <si>
    <t>任意</t>
    <rPh sb="0" eb="2">
      <t>ニンイ</t>
    </rPh>
    <phoneticPr fontId="1"/>
  </si>
  <si>
    <t>3.1.1</t>
    <phoneticPr fontId="1"/>
  </si>
  <si>
    <t>・電力事業者又は行政機関に対する本調達と同等もしくはより大きい規模の情報システムの導入及び運用実績があるか。</t>
    <phoneticPr fontId="1"/>
  </si>
  <si>
    <t>・十分な経験を有している。</t>
    <rPh sb="1" eb="3">
      <t>ジュウブン</t>
    </rPh>
    <rPh sb="4" eb="6">
      <t>ケイケン</t>
    </rPh>
    <rPh sb="7" eb="8">
      <t>ユウ</t>
    </rPh>
    <phoneticPr fontId="1"/>
  </si>
  <si>
    <t>2.2 画面要件</t>
    <rPh sb="4" eb="6">
      <t>ガメン</t>
    </rPh>
    <rPh sb="6" eb="8">
      <t>ヨウケン</t>
    </rPh>
    <phoneticPr fontId="1"/>
  </si>
  <si>
    <t>2.3.1</t>
    <phoneticPr fontId="1"/>
  </si>
  <si>
    <t>1.2.2</t>
    <phoneticPr fontId="1"/>
  </si>
  <si>
    <t>必須</t>
    <phoneticPr fontId="1"/>
  </si>
  <si>
    <t>1.2 情報システムの全体アーキテクチャー</t>
    <rPh sb="4" eb="6">
      <t>ジョウホウ</t>
    </rPh>
    <rPh sb="11" eb="13">
      <t>ゼンタイ</t>
    </rPh>
    <phoneticPr fontId="1"/>
  </si>
  <si>
    <t>1.3 開発手法</t>
    <rPh sb="4" eb="6">
      <t>カイハツ</t>
    </rPh>
    <rPh sb="6" eb="8">
      <t>シュホウ</t>
    </rPh>
    <phoneticPr fontId="1"/>
  </si>
  <si>
    <t>1.3.2</t>
    <phoneticPr fontId="1"/>
  </si>
  <si>
    <t>5.1.1</t>
    <phoneticPr fontId="1"/>
  </si>
  <si>
    <t>・全体スケジュールが記載されている。</t>
    <rPh sb="1" eb="3">
      <t>ゼンタイ</t>
    </rPh>
    <rPh sb="10" eb="12">
      <t>キサイ</t>
    </rPh>
    <phoneticPr fontId="1"/>
  </si>
  <si>
    <t>・本調達の背景・目的を理解したうえで、目的が電力広域的運営推進機関（以下「本機関」という。）の目的と合致しているか。</t>
    <phoneticPr fontId="1"/>
  </si>
  <si>
    <t>・目的が本機関の目的と合致している。</t>
    <phoneticPr fontId="1"/>
  </si>
  <si>
    <t>・構築するシステム全体像、システム構築方針が記載されている。</t>
    <rPh sb="1" eb="3">
      <t>コウチク</t>
    </rPh>
    <rPh sb="9" eb="11">
      <t>ゼンタイ</t>
    </rPh>
    <rPh sb="11" eb="12">
      <t>ゾウ</t>
    </rPh>
    <rPh sb="17" eb="19">
      <t>コウチク</t>
    </rPh>
    <rPh sb="19" eb="21">
      <t>ホウシン</t>
    </rPh>
    <rPh sb="22" eb="24">
      <t>キサイ</t>
    </rPh>
    <phoneticPr fontId="1"/>
  </si>
  <si>
    <t>1.2.3</t>
    <phoneticPr fontId="1"/>
  </si>
  <si>
    <t>1.3.1</t>
    <phoneticPr fontId="1"/>
  </si>
  <si>
    <t>・採択するクラウド環境の採択理由を明確に記載しているか。</t>
    <rPh sb="1" eb="3">
      <t>サイタク</t>
    </rPh>
    <rPh sb="9" eb="11">
      <t>カンキョウ</t>
    </rPh>
    <rPh sb="12" eb="14">
      <t>サイタク</t>
    </rPh>
    <rPh sb="14" eb="16">
      <t>リユウ</t>
    </rPh>
    <rPh sb="17" eb="19">
      <t>メイカク</t>
    </rPh>
    <rPh sb="20" eb="22">
      <t>キサイ</t>
    </rPh>
    <phoneticPr fontId="1"/>
  </si>
  <si>
    <t>3.1 性能要件</t>
    <rPh sb="4" eb="6">
      <t>セイノウ</t>
    </rPh>
    <rPh sb="6" eb="8">
      <t>ヨウケン</t>
    </rPh>
    <phoneticPr fontId="1"/>
  </si>
  <si>
    <t>3.2 信頼性要件</t>
    <rPh sb="4" eb="7">
      <t>シンライセイ</t>
    </rPh>
    <rPh sb="7" eb="9">
      <t>ヨウケン</t>
    </rPh>
    <phoneticPr fontId="1"/>
  </si>
  <si>
    <t>3.3 拡張性要件</t>
    <rPh sb="4" eb="7">
      <t>カクチョウセイ</t>
    </rPh>
    <rPh sb="7" eb="9">
      <t>ヨウケン</t>
    </rPh>
    <phoneticPr fontId="1"/>
  </si>
  <si>
    <t>3.2.1</t>
    <phoneticPr fontId="1"/>
  </si>
  <si>
    <t>3.3.1</t>
    <phoneticPr fontId="1"/>
  </si>
  <si>
    <t>3.4 継続性要件</t>
    <rPh sb="4" eb="7">
      <t>ケイゾクセイ</t>
    </rPh>
    <rPh sb="7" eb="9">
      <t>ヨウケン</t>
    </rPh>
    <phoneticPr fontId="1"/>
  </si>
  <si>
    <t>3.4.1</t>
    <phoneticPr fontId="1"/>
  </si>
  <si>
    <t>3.5 情報セキュリティ要件</t>
    <rPh sb="4" eb="6">
      <t>ジョウホウ</t>
    </rPh>
    <rPh sb="12" eb="14">
      <t>ヨウケン</t>
    </rPh>
    <phoneticPr fontId="1"/>
  </si>
  <si>
    <t>3.5.1</t>
    <phoneticPr fontId="1"/>
  </si>
  <si>
    <t>3.2.2</t>
    <phoneticPr fontId="1"/>
  </si>
  <si>
    <t>6.1.2</t>
    <phoneticPr fontId="1"/>
  </si>
  <si>
    <t>・十分な実績の記載がある。</t>
    <rPh sb="1" eb="3">
      <t>ジュウブン</t>
    </rPh>
    <rPh sb="4" eb="6">
      <t>ジッセキ</t>
    </rPh>
    <rPh sb="7" eb="9">
      <t>キサイ</t>
    </rPh>
    <phoneticPr fontId="1"/>
  </si>
  <si>
    <t>・開発手法が記載されている。</t>
    <rPh sb="1" eb="3">
      <t>カイハツ</t>
    </rPh>
    <rPh sb="3" eb="5">
      <t>シュホウ</t>
    </rPh>
    <phoneticPr fontId="1"/>
  </si>
  <si>
    <t>2　情報システムの機能等に関する要件の実現方策　（要件定義の理解度）</t>
    <rPh sb="2" eb="4">
      <t>ジョウホウ</t>
    </rPh>
    <rPh sb="9" eb="11">
      <t>キノウ</t>
    </rPh>
    <rPh sb="11" eb="12">
      <t>ナド</t>
    </rPh>
    <rPh sb="13" eb="14">
      <t>カン</t>
    </rPh>
    <rPh sb="16" eb="18">
      <t>ヨウケン</t>
    </rPh>
    <rPh sb="19" eb="21">
      <t>ジツゲン</t>
    </rPh>
    <rPh sb="21" eb="23">
      <t>ホウサク</t>
    </rPh>
    <rPh sb="25" eb="27">
      <t>ヨウケン</t>
    </rPh>
    <rPh sb="27" eb="29">
      <t>テイギ</t>
    </rPh>
    <rPh sb="30" eb="33">
      <t>リカイド</t>
    </rPh>
    <phoneticPr fontId="1"/>
  </si>
  <si>
    <t>3　情報システムの非機能等に関する要件の実現方策　（要件定義の理解度）</t>
    <rPh sb="2" eb="4">
      <t>ジョウホウ</t>
    </rPh>
    <rPh sb="9" eb="12">
      <t>ヒキノウ</t>
    </rPh>
    <rPh sb="10" eb="12">
      <t>キノウ</t>
    </rPh>
    <rPh sb="12" eb="13">
      <t>ナド</t>
    </rPh>
    <rPh sb="14" eb="15">
      <t>カン</t>
    </rPh>
    <rPh sb="17" eb="19">
      <t>ヨウケン</t>
    </rPh>
    <rPh sb="26" eb="28">
      <t>ヨウケン</t>
    </rPh>
    <rPh sb="28" eb="30">
      <t>テイギ</t>
    </rPh>
    <rPh sb="31" eb="34">
      <t>リカイド</t>
    </rPh>
    <phoneticPr fontId="1"/>
  </si>
  <si>
    <t>・本調達の機能要件を理解したうえで、機能を記載しているか。</t>
    <rPh sb="5" eb="7">
      <t>キノウ</t>
    </rPh>
    <rPh sb="7" eb="9">
      <t>ヨウケン</t>
    </rPh>
    <rPh sb="18" eb="20">
      <t>キノウ</t>
    </rPh>
    <rPh sb="21" eb="23">
      <t>キサイ</t>
    </rPh>
    <phoneticPr fontId="1"/>
  </si>
  <si>
    <t>2.2.2</t>
    <phoneticPr fontId="1"/>
  </si>
  <si>
    <t>2.3.2</t>
    <phoneticPr fontId="1"/>
  </si>
  <si>
    <t>3.0.0</t>
    <phoneticPr fontId="1"/>
  </si>
  <si>
    <t>・「稼働率」の目標値99%を満たす根拠が記載されている。</t>
    <rPh sb="2" eb="4">
      <t>カドウ</t>
    </rPh>
    <rPh sb="4" eb="5">
      <t>リツ</t>
    </rPh>
    <rPh sb="7" eb="10">
      <t>モクヒョウチ</t>
    </rPh>
    <rPh sb="14" eb="15">
      <t>ミ</t>
    </rPh>
    <phoneticPr fontId="1"/>
  </si>
  <si>
    <t>・可用性に係る指標を明確に記載しているか。</t>
    <rPh sb="1" eb="4">
      <t>カヨウセイ</t>
    </rPh>
    <rPh sb="5" eb="6">
      <t>カカワ</t>
    </rPh>
    <rPh sb="7" eb="9">
      <t>シヒョウ</t>
    </rPh>
    <phoneticPr fontId="1"/>
  </si>
  <si>
    <t>・完全性に係る対策を明確に記載しているか。</t>
    <rPh sb="1" eb="4">
      <t>カンゼンセイ</t>
    </rPh>
    <rPh sb="5" eb="6">
      <t>カカ</t>
    </rPh>
    <rPh sb="7" eb="9">
      <t>タイサク</t>
    </rPh>
    <rPh sb="10" eb="12">
      <t>メイカク</t>
    </rPh>
    <rPh sb="13" eb="15">
      <t>キサイ</t>
    </rPh>
    <phoneticPr fontId="1"/>
  </si>
  <si>
    <t>・大幅な改修をしなくとも対応可能な拡張性に係る対策を明確に記載しているか。</t>
    <phoneticPr fontId="1"/>
  </si>
  <si>
    <t>4.1.1</t>
    <phoneticPr fontId="1"/>
  </si>
  <si>
    <t>4.1.2</t>
    <phoneticPr fontId="1"/>
  </si>
  <si>
    <t>・運用監視方法を明確に記載しているか。</t>
    <rPh sb="1" eb="3">
      <t>ウンヨウ</t>
    </rPh>
    <rPh sb="3" eb="5">
      <t>カンシ</t>
    </rPh>
    <rPh sb="5" eb="7">
      <t>ホウホウ</t>
    </rPh>
    <phoneticPr fontId="1"/>
  </si>
  <si>
    <t>・インシデント管理について具体的な手順、報告様式を記載しているか。</t>
    <rPh sb="7" eb="9">
      <t>カンリ</t>
    </rPh>
    <phoneticPr fontId="1"/>
  </si>
  <si>
    <t>・インシデント管理の具体的な手順、報告様式が記載されている。</t>
    <rPh sb="7" eb="9">
      <t>カンリ</t>
    </rPh>
    <rPh sb="10" eb="13">
      <t>グタイテキ</t>
    </rPh>
    <rPh sb="14" eb="16">
      <t>テジュン</t>
    </rPh>
    <rPh sb="17" eb="19">
      <t>ホウコク</t>
    </rPh>
    <rPh sb="19" eb="21">
      <t>ヨウシキ</t>
    </rPh>
    <phoneticPr fontId="1"/>
  </si>
  <si>
    <t>・保守拠点について具体的な説明を記載しているか。</t>
    <rPh sb="1" eb="3">
      <t>ホシュ</t>
    </rPh>
    <rPh sb="3" eb="5">
      <t>キョテン</t>
    </rPh>
    <phoneticPr fontId="1"/>
  </si>
  <si>
    <t>・データセンターの物理的所在地、日本国内での地理的分散管理、保守端末・監視端末等の機器接続、保守拠点のセキュリティ対策について具体的な説明がされている。</t>
    <rPh sb="9" eb="12">
      <t>ブツリテキ</t>
    </rPh>
    <rPh sb="12" eb="15">
      <t>ショザイチ</t>
    </rPh>
    <rPh sb="16" eb="18">
      <t>ニホン</t>
    </rPh>
    <rPh sb="18" eb="20">
      <t>コクナイ</t>
    </rPh>
    <rPh sb="22" eb="25">
      <t>チリテキ</t>
    </rPh>
    <rPh sb="25" eb="27">
      <t>ブンサン</t>
    </rPh>
    <rPh sb="27" eb="29">
      <t>カンリ</t>
    </rPh>
    <rPh sb="30" eb="32">
      <t>ホシュ</t>
    </rPh>
    <rPh sb="32" eb="34">
      <t>タンマツ</t>
    </rPh>
    <rPh sb="35" eb="37">
      <t>カンシ</t>
    </rPh>
    <rPh sb="37" eb="39">
      <t>タンマツ</t>
    </rPh>
    <rPh sb="39" eb="40">
      <t>トウ</t>
    </rPh>
    <rPh sb="41" eb="43">
      <t>キキ</t>
    </rPh>
    <rPh sb="43" eb="45">
      <t>セツゾク</t>
    </rPh>
    <rPh sb="46" eb="48">
      <t>ホシュ</t>
    </rPh>
    <rPh sb="48" eb="50">
      <t>キョテン</t>
    </rPh>
    <rPh sb="57" eb="59">
      <t>タイサク</t>
    </rPh>
    <phoneticPr fontId="1"/>
  </si>
  <si>
    <t>・本調達の作業スケジュールを理解したうえで、全体スケジュールを記載しているか。</t>
    <rPh sb="5" eb="7">
      <t>サギョウ</t>
    </rPh>
    <rPh sb="22" eb="24">
      <t>ゼンタイ</t>
    </rPh>
    <phoneticPr fontId="1"/>
  </si>
  <si>
    <t>・進捗管理方法が記載されている。</t>
    <rPh sb="1" eb="3">
      <t>シンチョク</t>
    </rPh>
    <rPh sb="3" eb="5">
      <t>カンリ</t>
    </rPh>
    <rPh sb="5" eb="7">
      <t>ホウホウ</t>
    </rPh>
    <rPh sb="8" eb="10">
      <t>キサイ</t>
    </rPh>
    <phoneticPr fontId="1"/>
  </si>
  <si>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1"/>
  </si>
  <si>
    <t>・本調達業務の成果物に対して、品質を確保するための品質管理方法について具体的な説明がされている。</t>
    <rPh sb="1" eb="2">
      <t>ホン</t>
    </rPh>
    <rPh sb="2" eb="4">
      <t>チョウタツ</t>
    </rPh>
    <rPh sb="4" eb="6">
      <t>ギョウム</t>
    </rPh>
    <rPh sb="7" eb="10">
      <t>セイカブツ</t>
    </rPh>
    <rPh sb="11" eb="12">
      <t>タイ</t>
    </rPh>
    <rPh sb="15" eb="17">
      <t>ヒンシツ</t>
    </rPh>
    <rPh sb="18" eb="20">
      <t>カクホ</t>
    </rPh>
    <rPh sb="25" eb="27">
      <t>ヒンシツ</t>
    </rPh>
    <phoneticPr fontId="1"/>
  </si>
  <si>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1"/>
  </si>
  <si>
    <t>・品質管理方法が記載されている。</t>
    <rPh sb="1" eb="3">
      <t>ヒンシツ</t>
    </rPh>
    <rPh sb="3" eb="5">
      <t>カンリ</t>
    </rPh>
    <rPh sb="5" eb="7">
      <t>ホウホウ</t>
    </rPh>
    <phoneticPr fontId="1"/>
  </si>
  <si>
    <t>・会議体等が記載されている。</t>
    <rPh sb="1" eb="4">
      <t>カイギタイ</t>
    </rPh>
    <rPh sb="4" eb="5">
      <t>トウ</t>
    </rPh>
    <rPh sb="6" eb="8">
      <t>キサイ</t>
    </rPh>
    <phoneticPr fontId="1"/>
  </si>
  <si>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1"/>
  </si>
  <si>
    <t>・リスク管理方法が記載されている。</t>
    <phoneticPr fontId="1"/>
  </si>
  <si>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1"/>
  </si>
  <si>
    <t>・課題管理方法が記載されている。</t>
    <rPh sb="1" eb="3">
      <t>カダイ</t>
    </rPh>
    <phoneticPr fontId="1"/>
  </si>
  <si>
    <t>・本調達業務における現時点の想定されるリスクを抽出し、該当リスクに対するリスク軽減策を明確に記載しているか。</t>
    <rPh sb="10" eb="13">
      <t>ゲンジテン</t>
    </rPh>
    <rPh sb="14" eb="16">
      <t>ソウテイ</t>
    </rPh>
    <rPh sb="23" eb="25">
      <t>チュウシュツ</t>
    </rPh>
    <rPh sb="27" eb="29">
      <t>ガイトウ</t>
    </rPh>
    <rPh sb="33" eb="34">
      <t>タイ</t>
    </rPh>
    <rPh sb="39" eb="41">
      <t>ケイゲン</t>
    </rPh>
    <rPh sb="41" eb="42">
      <t>サク</t>
    </rPh>
    <rPh sb="43" eb="45">
      <t>メイカク</t>
    </rPh>
    <phoneticPr fontId="1"/>
  </si>
  <si>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1"/>
  </si>
  <si>
    <t>・変更管理方法が記載されている。</t>
    <rPh sb="1" eb="3">
      <t>ヘンコウ</t>
    </rPh>
    <phoneticPr fontId="1"/>
  </si>
  <si>
    <t>・情報システムのバックアップ方法を明確に記載しているか。</t>
    <rPh sb="1" eb="3">
      <t>ジョウホウ</t>
    </rPh>
    <rPh sb="14" eb="16">
      <t>ホウホウ</t>
    </rPh>
    <phoneticPr fontId="1"/>
  </si>
  <si>
    <t>・情報システムのバックアップ方法について具体的な説明がされている。</t>
    <phoneticPr fontId="1"/>
  </si>
  <si>
    <t>・プロジェクトマネージャーは、電力事業者又は行政機関に対する本調達と同等もしくはより大きい規模の情報システムの導入等の管理実績をどれくらい実施した経験があるか。</t>
    <rPh sb="59" eb="61">
      <t>カンリ</t>
    </rPh>
    <rPh sb="61" eb="63">
      <t>ジッセキ</t>
    </rPh>
    <rPh sb="69" eb="71">
      <t>ジッシ</t>
    </rPh>
    <rPh sb="73" eb="75">
      <t>ケイケン</t>
    </rPh>
    <phoneticPr fontId="1"/>
  </si>
  <si>
    <t>・実施体制及び要員の資格が記載されている。</t>
    <rPh sb="1" eb="3">
      <t>ジッシ</t>
    </rPh>
    <rPh sb="3" eb="5">
      <t>タイセイ</t>
    </rPh>
    <rPh sb="5" eb="6">
      <t>オヨ</t>
    </rPh>
    <rPh sb="7" eb="9">
      <t>ヨウイン</t>
    </rPh>
    <rPh sb="10" eb="12">
      <t>シカク</t>
    </rPh>
    <rPh sb="13" eb="15">
      <t>キサイ</t>
    </rPh>
    <phoneticPr fontId="1"/>
  </si>
  <si>
    <t>・本調達の作業実施体制及び資格要件を理解したうえで、実施体制及び要員が有する資格を記載しているか。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phoneticPr fontId="1"/>
  </si>
  <si>
    <t>・本調達業務を実現できる実施体制、作業要員及び有する資格、作業場所を明確に記載しているか。（設計開発業務及び稼働後の運用保守業務）</t>
    <rPh sb="1" eb="2">
      <t>ホン</t>
    </rPh>
    <rPh sb="2" eb="4">
      <t>チョウタツ</t>
    </rPh>
    <rPh sb="4" eb="6">
      <t>ギョウム</t>
    </rPh>
    <rPh sb="7" eb="9">
      <t>ジツゲン</t>
    </rPh>
    <rPh sb="12" eb="14">
      <t>ジッシ</t>
    </rPh>
    <rPh sb="14" eb="16">
      <t>タイセイ</t>
    </rPh>
    <rPh sb="17" eb="19">
      <t>サギョウ</t>
    </rPh>
    <rPh sb="21" eb="22">
      <t>オヨ</t>
    </rPh>
    <rPh sb="23" eb="24">
      <t>ユウ</t>
    </rPh>
    <rPh sb="26" eb="28">
      <t>シカク</t>
    </rPh>
    <rPh sb="29" eb="31">
      <t>サギョウ</t>
    </rPh>
    <rPh sb="31" eb="33">
      <t>バショ</t>
    </rPh>
    <rPh sb="46" eb="48">
      <t>セッケイ</t>
    </rPh>
    <rPh sb="48" eb="50">
      <t>カイハツ</t>
    </rPh>
    <rPh sb="50" eb="52">
      <t>ギョウム</t>
    </rPh>
    <rPh sb="52" eb="53">
      <t>オヨ</t>
    </rPh>
    <rPh sb="54" eb="56">
      <t>カドウ</t>
    </rPh>
    <rPh sb="56" eb="57">
      <t>ゴ</t>
    </rPh>
    <rPh sb="58" eb="60">
      <t>ウンヨウ</t>
    </rPh>
    <rPh sb="60" eb="62">
      <t>ホシュ</t>
    </rPh>
    <rPh sb="62" eb="64">
      <t>ギョウム</t>
    </rPh>
    <phoneticPr fontId="1"/>
  </si>
  <si>
    <t>・設計開発業務及び稼働後の運用保守業務に対する実施体制、作業要員、作業場所について具体的な説明がされている。</t>
    <rPh sb="20" eb="21">
      <t>タイ</t>
    </rPh>
    <rPh sb="23" eb="25">
      <t>ジッシ</t>
    </rPh>
    <rPh sb="25" eb="27">
      <t>タイセイ</t>
    </rPh>
    <rPh sb="28" eb="30">
      <t>サギョウ</t>
    </rPh>
    <rPh sb="33" eb="35">
      <t>サギョウ</t>
    </rPh>
    <rPh sb="35" eb="37">
      <t>バショ</t>
    </rPh>
    <rPh sb="41" eb="44">
      <t>グタイテキ</t>
    </rPh>
    <rPh sb="45" eb="47">
      <t>セツメイ</t>
    </rPh>
    <phoneticPr fontId="1"/>
  </si>
  <si>
    <t>・本調達の非機能要件を理解したうえで、非機能に係る事項を記載しているか。</t>
    <rPh sb="5" eb="6">
      <t>ヒ</t>
    </rPh>
    <rPh sb="6" eb="8">
      <t>キノウ</t>
    </rPh>
    <rPh sb="8" eb="10">
      <t>ヨウケン</t>
    </rPh>
    <rPh sb="19" eb="20">
      <t>ヒ</t>
    </rPh>
    <rPh sb="20" eb="22">
      <t>キノウ</t>
    </rPh>
    <rPh sb="23" eb="24">
      <t>カカワ</t>
    </rPh>
    <rPh sb="25" eb="27">
      <t>ジコウ</t>
    </rPh>
    <rPh sb="28" eb="30">
      <t>キサイ</t>
    </rPh>
    <phoneticPr fontId="1"/>
  </si>
  <si>
    <t>・要求されているレスポンスタイムを満たすための具体的な説明がされている。
・ユーザー増加、同時アクセス数の増加、業務量・データ量の増加、オンラインリクエスト件数の増加等、将来的な変動要素について具体的な対策の説明がされている。</t>
    <rPh sb="17" eb="18">
      <t>ミ</t>
    </rPh>
    <rPh sb="101" eb="103">
      <t>タイサク</t>
    </rPh>
    <phoneticPr fontId="1"/>
  </si>
  <si>
    <t>・段階的な実装（フェーズ1とフェーズ2）に対する進捗管理方法について具体的な説明がされている。</t>
    <rPh sb="21" eb="22">
      <t>タイ</t>
    </rPh>
    <phoneticPr fontId="1"/>
  </si>
  <si>
    <t>3.5.2</t>
    <phoneticPr fontId="1"/>
  </si>
  <si>
    <t>・本調達の運用要件を理解したうえで、運用に関する事項を記載しているか。</t>
    <rPh sb="5" eb="7">
      <t>ウンヨウ</t>
    </rPh>
    <rPh sb="7" eb="9">
      <t>ヨウケン</t>
    </rPh>
    <rPh sb="18" eb="20">
      <t>ウンヨウ</t>
    </rPh>
    <rPh sb="21" eb="22">
      <t>カン</t>
    </rPh>
    <rPh sb="24" eb="26">
      <t>ジコウ</t>
    </rPh>
    <phoneticPr fontId="1"/>
  </si>
  <si>
    <t>・構成管理方法を明確に記載しているか。</t>
    <rPh sb="1" eb="3">
      <t>コウセイ</t>
    </rPh>
    <rPh sb="3" eb="5">
      <t>カンリ</t>
    </rPh>
    <rPh sb="5" eb="7">
      <t>ホウホウ</t>
    </rPh>
    <phoneticPr fontId="1"/>
  </si>
  <si>
    <t>・本調達の保守要件を理解したうえで、保守に関する事項を記載しているか。</t>
    <rPh sb="5" eb="7">
      <t>ホシュ</t>
    </rPh>
    <rPh sb="7" eb="9">
      <t>ヨウケン</t>
    </rPh>
    <rPh sb="18" eb="20">
      <t>ホシュ</t>
    </rPh>
    <rPh sb="21" eb="22">
      <t>カン</t>
    </rPh>
    <rPh sb="24" eb="26">
      <t>ジコウ</t>
    </rPh>
    <phoneticPr fontId="1"/>
  </si>
  <si>
    <t>・段階的な実装（フェーズ1とフェーズ2）を実現するための全体スケジュールについて具体的な説明がされている。</t>
    <phoneticPr fontId="1"/>
  </si>
  <si>
    <t>・レスポンスタイムを明確に記載しているか。</t>
    <phoneticPr fontId="1"/>
  </si>
  <si>
    <t>・データの滅失や改変の防止、ログ等の証跡、毀損したデータ及び毀損していないデータの特定等の対策が記載されている。</t>
    <rPh sb="5" eb="7">
      <t>メッシツ</t>
    </rPh>
    <rPh sb="8" eb="10">
      <t>カイヘン</t>
    </rPh>
    <rPh sb="11" eb="13">
      <t>ボウシ</t>
    </rPh>
    <rPh sb="16" eb="17">
      <t>トウ</t>
    </rPh>
    <rPh sb="18" eb="20">
      <t>ショウセキ</t>
    </rPh>
    <rPh sb="43" eb="44">
      <t>トウ</t>
    </rPh>
    <rPh sb="45" eb="47">
      <t>タイサク</t>
    </rPh>
    <rPh sb="48" eb="50">
      <t>キサイ</t>
    </rPh>
    <phoneticPr fontId="1"/>
  </si>
  <si>
    <t>・不正操作に対する監視方法を明確に記載しているか。</t>
    <rPh sb="1" eb="3">
      <t>フセイ</t>
    </rPh>
    <rPh sb="3" eb="5">
      <t>ソウサ</t>
    </rPh>
    <rPh sb="6" eb="7">
      <t>タイ</t>
    </rPh>
    <rPh sb="9" eb="11">
      <t>カンシ</t>
    </rPh>
    <rPh sb="11" eb="13">
      <t>ホウホウ</t>
    </rPh>
    <phoneticPr fontId="1"/>
  </si>
  <si>
    <t>・不正操作（不正利用・なりすまし、不正アクセス・不正侵入、改ざん、盗聴、情報漏洩等）に対する監視方法について具体的な説明がされている。</t>
    <rPh sb="43" eb="44">
      <t>タイ</t>
    </rPh>
    <phoneticPr fontId="1"/>
  </si>
  <si>
    <t>・情報セキュリティ要件に対する管理体制・方法や管理するための手順等を明確に記載しているか。</t>
    <rPh sb="1" eb="3">
      <t>ジョウホウ</t>
    </rPh>
    <rPh sb="9" eb="11">
      <t>ヨウケン</t>
    </rPh>
    <rPh sb="12" eb="13">
      <t>タイ</t>
    </rPh>
    <rPh sb="15" eb="17">
      <t>カンリ</t>
    </rPh>
    <rPh sb="17" eb="19">
      <t>タイセイ</t>
    </rPh>
    <rPh sb="20" eb="22">
      <t>ホウホウ</t>
    </rPh>
    <rPh sb="23" eb="25">
      <t>カンリ</t>
    </rPh>
    <rPh sb="30" eb="32">
      <t>テジュン</t>
    </rPh>
    <rPh sb="32" eb="33">
      <t>トウ</t>
    </rPh>
    <phoneticPr fontId="1"/>
  </si>
  <si>
    <t>・情報セキュリティ対策に対する管理体制・方法や管理するための手順等について具体的な説明がされている。</t>
    <rPh sb="1" eb="3">
      <t>ジョウホウ</t>
    </rPh>
    <rPh sb="9" eb="11">
      <t>タイサク</t>
    </rPh>
    <rPh sb="12" eb="13">
      <t>タイ</t>
    </rPh>
    <rPh sb="15" eb="17">
      <t>カンリ</t>
    </rPh>
    <rPh sb="17" eb="19">
      <t>タイセイ</t>
    </rPh>
    <rPh sb="20" eb="22">
      <t>ホウホウ</t>
    </rPh>
    <rPh sb="23" eb="25">
      <t>カンリ</t>
    </rPh>
    <rPh sb="30" eb="32">
      <t>テジュン</t>
    </rPh>
    <rPh sb="32" eb="33">
      <t>トウ</t>
    </rPh>
    <phoneticPr fontId="1"/>
  </si>
  <si>
    <t>・進捗管理方法を明確に記載しているか。</t>
    <rPh sb="1" eb="3">
      <t>シンチョク</t>
    </rPh>
    <rPh sb="3" eb="5">
      <t>カンリ</t>
    </rPh>
    <rPh sb="5" eb="7">
      <t>ホウホウ</t>
    </rPh>
    <phoneticPr fontId="1"/>
  </si>
  <si>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1"/>
  </si>
  <si>
    <t>・品質管理方法を明確に記載しているか。</t>
    <phoneticPr fontId="1"/>
  </si>
  <si>
    <t>・コミュニケーション管理方法を明確に記載しているか。</t>
    <rPh sb="10" eb="12">
      <t>カンリ</t>
    </rPh>
    <rPh sb="12" eb="14">
      <t>ホウホウ</t>
    </rPh>
    <phoneticPr fontId="1"/>
  </si>
  <si>
    <t>・本調達業務の円滑な運営を図るため、本機関との密な連絡を実行するための具体的な会議体、会議の目的や参加者、開催頻度等について具体的な説明がされている。</t>
    <rPh sb="49" eb="52">
      <t>サンカシャ</t>
    </rPh>
    <rPh sb="57" eb="58">
      <t>トウ</t>
    </rPh>
    <phoneticPr fontId="1"/>
  </si>
  <si>
    <t>・リスク管理方法を明確に記載しているか。</t>
    <phoneticPr fontId="1"/>
  </si>
  <si>
    <t>・想定されるリスク及び該当リスクに対するリスク軽減策について具体的な説明がされている。</t>
    <rPh sb="1" eb="3">
      <t>ソウテイ</t>
    </rPh>
    <rPh sb="9" eb="10">
      <t>オヨ</t>
    </rPh>
    <rPh sb="11" eb="13">
      <t>ガイトウ</t>
    </rPh>
    <rPh sb="17" eb="18">
      <t>タイ</t>
    </rPh>
    <rPh sb="23" eb="25">
      <t>ケイゲン</t>
    </rPh>
    <rPh sb="25" eb="26">
      <t>サク</t>
    </rPh>
    <phoneticPr fontId="1"/>
  </si>
  <si>
    <t>・課題管理方法を明確に記載しているか。</t>
    <rPh sb="1" eb="3">
      <t>カダイ</t>
    </rPh>
    <phoneticPr fontId="1"/>
  </si>
  <si>
    <t>・変更管理方法を明確に記載しているか。</t>
    <rPh sb="1" eb="3">
      <t>ヘンコウ</t>
    </rPh>
    <rPh sb="3" eb="5">
      <t>カンリ</t>
    </rPh>
    <phoneticPr fontId="1"/>
  </si>
  <si>
    <t>・運用に関する事項が記載されている。</t>
    <rPh sb="1" eb="3">
      <t>ウンヨウ</t>
    </rPh>
    <rPh sb="4" eb="5">
      <t>カン</t>
    </rPh>
    <rPh sb="7" eb="9">
      <t>ジコウ</t>
    </rPh>
    <phoneticPr fontId="1"/>
  </si>
  <si>
    <t>・保守に関する事項が記載されている。</t>
    <rPh sb="1" eb="3">
      <t>ホシュ</t>
    </rPh>
    <rPh sb="4" eb="5">
      <t>カン</t>
    </rPh>
    <rPh sb="7" eb="9">
      <t>ジコウ</t>
    </rPh>
    <rPh sb="10" eb="12">
      <t>キサイ</t>
    </rPh>
    <phoneticPr fontId="1"/>
  </si>
  <si>
    <t>・採択するクラウド環境の採択理由が具体的に記載されている。</t>
    <rPh sb="1" eb="3">
      <t>サイタク</t>
    </rPh>
    <rPh sb="9" eb="11">
      <t>カンキョウ</t>
    </rPh>
    <rPh sb="12" eb="14">
      <t>サイタク</t>
    </rPh>
    <rPh sb="14" eb="16">
      <t>リユウ</t>
    </rPh>
    <rPh sb="17" eb="20">
      <t>グタイテキ</t>
    </rPh>
    <rPh sb="21" eb="23">
      <t>キサイ</t>
    </rPh>
    <phoneticPr fontId="1"/>
  </si>
  <si>
    <t>・機能及びその実現の基本方針が記載されている。</t>
    <rPh sb="1" eb="3">
      <t>キノウ</t>
    </rPh>
    <rPh sb="3" eb="4">
      <t>オヨ</t>
    </rPh>
    <rPh sb="7" eb="9">
      <t>ジツゲン</t>
    </rPh>
    <rPh sb="10" eb="12">
      <t>キホン</t>
    </rPh>
    <rPh sb="12" eb="14">
      <t>ホウシン</t>
    </rPh>
    <phoneticPr fontId="1"/>
  </si>
  <si>
    <t>・画面及びその画面設計・開発の基本方針が記載されている。</t>
    <rPh sb="1" eb="3">
      <t>ガメン</t>
    </rPh>
    <rPh sb="3" eb="4">
      <t>オヨ</t>
    </rPh>
    <rPh sb="9" eb="11">
      <t>セッケイ</t>
    </rPh>
    <rPh sb="12" eb="14">
      <t>カイハツ</t>
    </rPh>
    <rPh sb="15" eb="17">
      <t>キホン</t>
    </rPh>
    <rPh sb="17" eb="19">
      <t>ホウシン</t>
    </rPh>
    <phoneticPr fontId="1"/>
  </si>
  <si>
    <t>・画面の遷移やレイアウトについて具体的な説明がされている。
・ユーザビリティ及びアクセシビリティについて、特に留意すべき点が示されている。</t>
    <rPh sb="1" eb="3">
      <t>ガメン</t>
    </rPh>
    <rPh sb="4" eb="6">
      <t>センイ</t>
    </rPh>
    <rPh sb="16" eb="19">
      <t>グタイテキ</t>
    </rPh>
    <rPh sb="20" eb="22">
      <t>セツメイ</t>
    </rPh>
    <rPh sb="38" eb="39">
      <t>オヨ</t>
    </rPh>
    <rPh sb="53" eb="54">
      <t>トク</t>
    </rPh>
    <rPh sb="55" eb="57">
      <t>リュウイ</t>
    </rPh>
    <rPh sb="60" eb="61">
      <t>テン</t>
    </rPh>
    <rPh sb="62" eb="63">
      <t>シメ</t>
    </rPh>
    <phoneticPr fontId="1"/>
  </si>
  <si>
    <t>・非機能に係る事項及びその実現に関する基本方針が記載されている。</t>
    <rPh sb="1" eb="4">
      <t>ヒキノウ</t>
    </rPh>
    <rPh sb="5" eb="6">
      <t>カカワ</t>
    </rPh>
    <rPh sb="7" eb="9">
      <t>ジコウ</t>
    </rPh>
    <rPh sb="9" eb="10">
      <t>オヨ</t>
    </rPh>
    <rPh sb="13" eb="15">
      <t>ジツゲン</t>
    </rPh>
    <rPh sb="16" eb="17">
      <t>カン</t>
    </rPh>
    <rPh sb="19" eb="21">
      <t>キホン</t>
    </rPh>
    <rPh sb="21" eb="23">
      <t>ホウシン</t>
    </rPh>
    <rPh sb="24" eb="26">
      <t>キサイ</t>
    </rPh>
    <phoneticPr fontId="1"/>
  </si>
  <si>
    <t>・運用監視方法（情報システムの操作・監視、ログ出力・蓄積・監視等）について具体的な説明がされている。
・運用監視に関し、特に留意する事項が記載されている。</t>
    <rPh sb="1" eb="3">
      <t>ウンヨウ</t>
    </rPh>
    <rPh sb="3" eb="5">
      <t>カンシ</t>
    </rPh>
    <rPh sb="52" eb="54">
      <t>ウンヨウ</t>
    </rPh>
    <rPh sb="54" eb="56">
      <t>カンシ</t>
    </rPh>
    <rPh sb="57" eb="58">
      <t>カン</t>
    </rPh>
    <rPh sb="60" eb="61">
      <t>トク</t>
    </rPh>
    <rPh sb="62" eb="64">
      <t>リュウイ</t>
    </rPh>
    <rPh sb="66" eb="68">
      <t>ジコウ</t>
    </rPh>
    <rPh sb="69" eb="71">
      <t>キサイ</t>
    </rPh>
    <phoneticPr fontId="1"/>
  </si>
  <si>
    <t>・構成管理方法ソフトウェア、プログラムソース、ドキュメント等)について具体的な説明がされている。</t>
    <rPh sb="1" eb="3">
      <t>コウセイ</t>
    </rPh>
    <rPh sb="3" eb="5">
      <t>カンリ</t>
    </rPh>
    <rPh sb="5" eb="7">
      <t>ホウホウ</t>
    </rPh>
    <phoneticPr fontId="1"/>
  </si>
  <si>
    <t>・リスク管理方法の具体的な手順、体制、報告様式が記載されている。</t>
    <rPh sb="6" eb="8">
      <t>ホウホウ</t>
    </rPh>
    <rPh sb="16" eb="18">
      <t>タイセイ</t>
    </rPh>
    <phoneticPr fontId="1"/>
  </si>
  <si>
    <t>・課題管理方法の具体的な手順、体制、報告様式が記載されている。</t>
    <rPh sb="1" eb="3">
      <t>カダイ</t>
    </rPh>
    <rPh sb="5" eb="7">
      <t>ホウホウ</t>
    </rPh>
    <rPh sb="15" eb="17">
      <t>タイセイ</t>
    </rPh>
    <phoneticPr fontId="1"/>
  </si>
  <si>
    <t>・変更管理方法の具体的な手順、体制、報告様式が記載されている。</t>
    <rPh sb="1" eb="3">
      <t>ヘンコウ</t>
    </rPh>
    <rPh sb="5" eb="7">
      <t>ホウホウ</t>
    </rPh>
    <rPh sb="15" eb="17">
      <t>タイセイ</t>
    </rPh>
    <phoneticPr fontId="1"/>
  </si>
  <si>
    <t>1　全体方針　（業務・システムに対する理解度、プロジェクト計画能力）</t>
    <rPh sb="2" eb="4">
      <t>ゼンタイ</t>
    </rPh>
    <rPh sb="4" eb="6">
      <t>ホウシン</t>
    </rPh>
    <rPh sb="8" eb="10">
      <t>ギョウム</t>
    </rPh>
    <rPh sb="16" eb="17">
      <t>タイ</t>
    </rPh>
    <rPh sb="19" eb="22">
      <t>リカイド</t>
    </rPh>
    <rPh sb="29" eb="31">
      <t>ケイカク</t>
    </rPh>
    <rPh sb="31" eb="33">
      <t>ノウリョク</t>
    </rPh>
    <phoneticPr fontId="1"/>
  </si>
  <si>
    <t>2.3 ファイル要件</t>
    <rPh sb="8" eb="10">
      <t>ヨウケン</t>
    </rPh>
    <phoneticPr fontId="1"/>
  </si>
  <si>
    <t>・ファイルレイアウトを明確に記載しているか。</t>
    <phoneticPr fontId="1"/>
  </si>
  <si>
    <t>・本調達のファイル要件（CSV形式）を理解したうえで記載しているか。</t>
    <rPh sb="9" eb="11">
      <t>ヨウケン</t>
    </rPh>
    <rPh sb="15" eb="17">
      <t>ケイシキ</t>
    </rPh>
    <phoneticPr fontId="1"/>
  </si>
  <si>
    <t>≪加入申請関連機能≫
当該機能において機能及び主要データを明確に記載しているか。</t>
    <rPh sb="1" eb="5">
      <t>カニュウシンセイ</t>
    </rPh>
    <rPh sb="19" eb="21">
      <t>キノウ</t>
    </rPh>
    <rPh sb="21" eb="22">
      <t>オヨ</t>
    </rPh>
    <rPh sb="23" eb="25">
      <t>シュヨウ</t>
    </rPh>
    <phoneticPr fontId="1"/>
  </si>
  <si>
    <t>≪総会管理関連機能≫
当該機能において機能及び主要データを明確に記載しているか。</t>
    <rPh sb="1" eb="3">
      <t>ソウカイ</t>
    </rPh>
    <rPh sb="3" eb="5">
      <t>カンリ</t>
    </rPh>
    <rPh sb="5" eb="7">
      <t>カンレン</t>
    </rPh>
    <rPh sb="19" eb="21">
      <t>キノウ</t>
    </rPh>
    <rPh sb="21" eb="22">
      <t>オヨ</t>
    </rPh>
    <rPh sb="23" eb="25">
      <t>シュヨウ</t>
    </rPh>
    <phoneticPr fontId="1"/>
  </si>
  <si>
    <t>≪会員情報変更関連機能≫
当該機能において機能及び主要データを明確に記載しているか。</t>
    <rPh sb="1" eb="3">
      <t>カイイン</t>
    </rPh>
    <rPh sb="3" eb="5">
      <t>ジョウホウ</t>
    </rPh>
    <rPh sb="5" eb="7">
      <t>ヘンコウ</t>
    </rPh>
    <rPh sb="7" eb="9">
      <t>カンレン</t>
    </rPh>
    <rPh sb="21" eb="23">
      <t>キノウ</t>
    </rPh>
    <rPh sb="23" eb="24">
      <t>オヨ</t>
    </rPh>
    <rPh sb="25" eb="27">
      <t>シュヨウ</t>
    </rPh>
    <phoneticPr fontId="1"/>
  </si>
  <si>
    <t>≪ユーザー管理関連機能≫
当該機能において機能及び主要データを明確に記載しているか。</t>
    <rPh sb="5" eb="7">
      <t>カンリ</t>
    </rPh>
    <rPh sb="7" eb="9">
      <t>カンレン</t>
    </rPh>
    <rPh sb="21" eb="23">
      <t>キノウ</t>
    </rPh>
    <rPh sb="23" eb="24">
      <t>オヨ</t>
    </rPh>
    <rPh sb="25" eb="27">
      <t>シュヨウ</t>
    </rPh>
    <phoneticPr fontId="1"/>
  </si>
  <si>
    <t>≪各種通知機能≫
当該機能において機能及び主要データを明確に記載しているか。</t>
    <rPh sb="1" eb="3">
      <t>カクシュ</t>
    </rPh>
    <rPh sb="3" eb="5">
      <t>ツウチ</t>
    </rPh>
    <rPh sb="5" eb="7">
      <t>キノウ</t>
    </rPh>
    <rPh sb="17" eb="19">
      <t>キノウ</t>
    </rPh>
    <rPh sb="19" eb="20">
      <t>オヨ</t>
    </rPh>
    <rPh sb="21" eb="23">
      <t>シュヨウ</t>
    </rPh>
    <phoneticPr fontId="1"/>
  </si>
  <si>
    <t>≪広域機関参照機能≫
当該機能において機能及び主要データを明確に記載しているか。</t>
    <rPh sb="1" eb="3">
      <t>コウイキ</t>
    </rPh>
    <rPh sb="3" eb="5">
      <t>キカン</t>
    </rPh>
    <rPh sb="5" eb="7">
      <t>サンショウ</t>
    </rPh>
    <rPh sb="7" eb="9">
      <t>キノウ</t>
    </rPh>
    <rPh sb="19" eb="21">
      <t>キノウ</t>
    </rPh>
    <rPh sb="21" eb="22">
      <t>オヨ</t>
    </rPh>
    <rPh sb="23" eb="25">
      <t>シュヨウ</t>
    </rPh>
    <phoneticPr fontId="1"/>
  </si>
  <si>
    <t>・会員管理等の各業務を踏まえ、構築するシステム全体像、及びシステム構築方針を記載しているか。</t>
    <rPh sb="1" eb="3">
      <t>カイイン</t>
    </rPh>
    <rPh sb="3" eb="5">
      <t>カンリ</t>
    </rPh>
    <rPh sb="5" eb="6">
      <t>ナド</t>
    </rPh>
    <rPh sb="7" eb="8">
      <t>カク</t>
    </rPh>
    <rPh sb="8" eb="10">
      <t>ギョウム</t>
    </rPh>
    <rPh sb="11" eb="12">
      <t>フ</t>
    </rPh>
    <rPh sb="15" eb="17">
      <t>コウチク</t>
    </rPh>
    <rPh sb="23" eb="25">
      <t>ゼンタイ</t>
    </rPh>
    <rPh sb="25" eb="26">
      <t>ゾウ</t>
    </rPh>
    <rPh sb="27" eb="28">
      <t>オヨ</t>
    </rPh>
    <rPh sb="33" eb="35">
      <t>コウチク</t>
    </rPh>
    <rPh sb="35" eb="37">
      <t>ホウシン</t>
    </rPh>
    <rPh sb="38" eb="40">
      <t>キサイ</t>
    </rPh>
    <phoneticPr fontId="1"/>
  </si>
  <si>
    <t>・システムアーキテクチャを明確に記載しているか。</t>
    <phoneticPr fontId="1"/>
  </si>
  <si>
    <t>総合計</t>
    <rPh sb="0" eb="1">
      <t>ソウ</t>
    </rPh>
    <rPh sb="1" eb="3">
      <t>ゴウケイ</t>
    </rPh>
    <phoneticPr fontId="1"/>
  </si>
  <si>
    <t>総加点</t>
    <rPh sb="0" eb="1">
      <t>ソウ</t>
    </rPh>
    <rPh sb="1" eb="3">
      <t>カテン</t>
    </rPh>
    <phoneticPr fontId="1"/>
  </si>
  <si>
    <t>総基礎点</t>
    <rPh sb="0" eb="1">
      <t>ソウ</t>
    </rPh>
    <rPh sb="1" eb="3">
      <t>キソ</t>
    </rPh>
    <rPh sb="3" eb="4">
      <t>テン</t>
    </rPh>
    <phoneticPr fontId="1"/>
  </si>
  <si>
    <t>5　運用保守に関する要件の実現方策　（要件定義の理解度）</t>
    <rPh sb="2" eb="4">
      <t>ウンヨウ</t>
    </rPh>
    <rPh sb="4" eb="6">
      <t>ホシュ</t>
    </rPh>
    <rPh sb="7" eb="8">
      <t>カン</t>
    </rPh>
    <rPh sb="10" eb="12">
      <t>ヨウケン</t>
    </rPh>
    <rPh sb="19" eb="21">
      <t>ヨウケン</t>
    </rPh>
    <rPh sb="21" eb="23">
      <t>テイギ</t>
    </rPh>
    <rPh sb="24" eb="27">
      <t>リカイド</t>
    </rPh>
    <phoneticPr fontId="1"/>
  </si>
  <si>
    <t>5.1 運用要件</t>
    <rPh sb="4" eb="6">
      <t>ウンヨウ</t>
    </rPh>
    <rPh sb="6" eb="8">
      <t>ヨウケン</t>
    </rPh>
    <phoneticPr fontId="1"/>
  </si>
  <si>
    <t>5.2 保守要件</t>
    <rPh sb="4" eb="6">
      <t>ホシュ</t>
    </rPh>
    <rPh sb="6" eb="8">
      <t>ヨウケン</t>
    </rPh>
    <phoneticPr fontId="1"/>
  </si>
  <si>
    <t>5.2.1</t>
    <phoneticPr fontId="1"/>
  </si>
  <si>
    <t>6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1"/>
  </si>
  <si>
    <t>6.1 全体スケジュール</t>
    <rPh sb="4" eb="6">
      <t>ゼンタイ</t>
    </rPh>
    <phoneticPr fontId="1"/>
  </si>
  <si>
    <t>6.1.1</t>
    <phoneticPr fontId="1"/>
  </si>
  <si>
    <t>6.2 実施体制及び受託者のスキル</t>
    <rPh sb="4" eb="6">
      <t>ジッシ</t>
    </rPh>
    <rPh sb="6" eb="8">
      <t>タイセイ</t>
    </rPh>
    <rPh sb="8" eb="9">
      <t>オヨ</t>
    </rPh>
    <rPh sb="10" eb="13">
      <t>ジュタクシャ</t>
    </rPh>
    <phoneticPr fontId="1"/>
  </si>
  <si>
    <t>6.2.1</t>
    <phoneticPr fontId="1"/>
  </si>
  <si>
    <t>6.2.2</t>
    <phoneticPr fontId="1"/>
  </si>
  <si>
    <t>6.2.3</t>
    <phoneticPr fontId="1"/>
  </si>
  <si>
    <t>6.3 進捗管理</t>
    <rPh sb="4" eb="6">
      <t>シンチョク</t>
    </rPh>
    <rPh sb="6" eb="8">
      <t>カンリ</t>
    </rPh>
    <phoneticPr fontId="1"/>
  </si>
  <si>
    <t>6.3.1</t>
    <phoneticPr fontId="1"/>
  </si>
  <si>
    <t>6.3.2</t>
    <phoneticPr fontId="1"/>
  </si>
  <si>
    <t>6.4 品質管理</t>
    <rPh sb="4" eb="6">
      <t>ヒンシツ</t>
    </rPh>
    <rPh sb="6" eb="8">
      <t>カンリ</t>
    </rPh>
    <phoneticPr fontId="1"/>
  </si>
  <si>
    <t>6.4.1</t>
    <phoneticPr fontId="1"/>
  </si>
  <si>
    <t>6.4.2</t>
    <phoneticPr fontId="1"/>
  </si>
  <si>
    <t>6.5 コミュニケーション管理</t>
    <rPh sb="13" eb="15">
      <t>カンリ</t>
    </rPh>
    <phoneticPr fontId="1"/>
  </si>
  <si>
    <t>6.5.1</t>
    <phoneticPr fontId="1"/>
  </si>
  <si>
    <t>6.5.2</t>
    <phoneticPr fontId="1"/>
  </si>
  <si>
    <t>6.6 リスク管理</t>
    <rPh sb="7" eb="9">
      <t>カンリ</t>
    </rPh>
    <phoneticPr fontId="1"/>
  </si>
  <si>
    <t>6.6.1</t>
    <phoneticPr fontId="1"/>
  </si>
  <si>
    <t>6.6.2</t>
    <phoneticPr fontId="1"/>
  </si>
  <si>
    <t>6.6.3</t>
    <phoneticPr fontId="1"/>
  </si>
  <si>
    <t>6.7 課題管理</t>
    <rPh sb="4" eb="6">
      <t>カダイ</t>
    </rPh>
    <rPh sb="6" eb="8">
      <t>カンリ</t>
    </rPh>
    <phoneticPr fontId="1"/>
  </si>
  <si>
    <t>6.7.1</t>
    <phoneticPr fontId="1"/>
  </si>
  <si>
    <t>6.7.2</t>
    <phoneticPr fontId="1"/>
  </si>
  <si>
    <t>6.8 変更管理</t>
    <rPh sb="4" eb="6">
      <t>ヘンコウ</t>
    </rPh>
    <rPh sb="6" eb="8">
      <t>カンリ</t>
    </rPh>
    <phoneticPr fontId="1"/>
  </si>
  <si>
    <t>6.8.1</t>
    <phoneticPr fontId="1"/>
  </si>
  <si>
    <t>6.8.2</t>
    <phoneticPr fontId="1"/>
  </si>
  <si>
    <t>7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1"/>
  </si>
  <si>
    <t>7.1 入札参加資格</t>
    <rPh sb="4" eb="6">
      <t>ニュウサツ</t>
    </rPh>
    <rPh sb="6" eb="8">
      <t>サンカ</t>
    </rPh>
    <rPh sb="8" eb="10">
      <t>シカク</t>
    </rPh>
    <phoneticPr fontId="1"/>
  </si>
  <si>
    <t>7.1.1</t>
    <phoneticPr fontId="1"/>
  </si>
  <si>
    <t>（仕）4.3 システム要件</t>
    <phoneticPr fontId="1"/>
  </si>
  <si>
    <t>（仕）2 調達の背景、3 目的及び期待する効果</t>
    <rPh sb="1" eb="2">
      <t>シ</t>
    </rPh>
    <phoneticPr fontId="1"/>
  </si>
  <si>
    <t>（仕）4.3 システム要件</t>
    <rPh sb="1" eb="2">
      <t>シ</t>
    </rPh>
    <phoneticPr fontId="1"/>
  </si>
  <si>
    <t>・本調達内容を理解したうえで、開発手法を記載しているか。</t>
    <rPh sb="4" eb="6">
      <t>ナイヨウ</t>
    </rPh>
    <rPh sb="15" eb="17">
      <t>カイハツ</t>
    </rPh>
    <rPh sb="17" eb="19">
      <t>シュホウ</t>
    </rPh>
    <rPh sb="20" eb="22">
      <t>キサイ</t>
    </rPh>
    <phoneticPr fontId="1"/>
  </si>
  <si>
    <t>・本調達内容及び将来的な業務適用拡大を実現するための開発方法を明確に記載しているか。</t>
    <rPh sb="1" eb="2">
      <t>ホン</t>
    </rPh>
    <rPh sb="2" eb="4">
      <t>チョウタツ</t>
    </rPh>
    <rPh sb="4" eb="6">
      <t>ナイヨウ</t>
    </rPh>
    <rPh sb="6" eb="7">
      <t>オヨ</t>
    </rPh>
    <rPh sb="8" eb="11">
      <t>ショウライテキ</t>
    </rPh>
    <rPh sb="12" eb="14">
      <t>ギョウム</t>
    </rPh>
    <rPh sb="14" eb="16">
      <t>テキヨウ</t>
    </rPh>
    <rPh sb="16" eb="18">
      <t>カクダイ</t>
    </rPh>
    <phoneticPr fontId="1"/>
  </si>
  <si>
    <t>（仕）4.3 システム要件
（案）２．会員情報システム　業務フロー（案）</t>
    <phoneticPr fontId="1"/>
  </si>
  <si>
    <t>（案）３．会員情報管理システム　画面一覧
（案）４．通知メール一覧
（案）５．テーブル一覧</t>
    <rPh sb="22" eb="23">
      <t>アン</t>
    </rPh>
    <rPh sb="35" eb="36">
      <t>アン</t>
    </rPh>
    <phoneticPr fontId="1"/>
  </si>
  <si>
    <t>（案）２．会員情報システム　業務フロー（案）
（案）３．会員情報管理システム　画面一覧</t>
    <phoneticPr fontId="1"/>
  </si>
  <si>
    <t>（案）２．会員情報システム　業務フロー（案）
（案）３．会員情報管理システム　画面一覧</t>
    <phoneticPr fontId="1"/>
  </si>
  <si>
    <t>・ユーザー増加、業務量・データ量の増加、業務データ情報・項目の追加/削除等に対して、大幅な改修をしなくとも拡張できる根拠が記載されている。</t>
    <rPh sb="20" eb="22">
      <t>ギョウム</t>
    </rPh>
    <rPh sb="58" eb="60">
      <t>コンキョ</t>
    </rPh>
    <phoneticPr fontId="1"/>
  </si>
  <si>
    <t>・ファイルのレイアウトについて、ユーザビリティ確保に関する方策の具体的な説明がされている。</t>
    <rPh sb="23" eb="25">
      <t>カクホ</t>
    </rPh>
    <rPh sb="26" eb="27">
      <t>カン</t>
    </rPh>
    <rPh sb="29" eb="31">
      <t>ホウサク</t>
    </rPh>
    <rPh sb="32" eb="35">
      <t>グタイテキ</t>
    </rPh>
    <rPh sb="36" eb="38">
      <t>セツメイ</t>
    </rPh>
    <phoneticPr fontId="1"/>
  </si>
  <si>
    <t>4　テスト環境・移行に関する要件の実行方策　（要件定義の理解度）</t>
    <rPh sb="5" eb="7">
      <t>カンキョウ</t>
    </rPh>
    <rPh sb="8" eb="10">
      <t>イコウ</t>
    </rPh>
    <rPh sb="11" eb="12">
      <t>カン</t>
    </rPh>
    <rPh sb="14" eb="16">
      <t>ヨウケン</t>
    </rPh>
    <rPh sb="19" eb="21">
      <t>ホウサク</t>
    </rPh>
    <rPh sb="23" eb="25">
      <t>ヨウケン</t>
    </rPh>
    <rPh sb="25" eb="27">
      <t>テイギ</t>
    </rPh>
    <rPh sb="28" eb="31">
      <t>リカイド</t>
    </rPh>
    <phoneticPr fontId="1"/>
  </si>
  <si>
    <t>4.1 テスト環境・移行要件</t>
    <rPh sb="10" eb="12">
      <t>イコウ</t>
    </rPh>
    <rPh sb="12" eb="14">
      <t>ヨウケン</t>
    </rPh>
    <phoneticPr fontId="1"/>
  </si>
  <si>
    <t>・本調達のテスト環境/移行要件を理解したうえで、テスト環境/移行に関する事項を記載しているか。</t>
    <rPh sb="11" eb="13">
      <t>イコウ</t>
    </rPh>
    <rPh sb="13" eb="15">
      <t>ヨウケン</t>
    </rPh>
    <rPh sb="30" eb="32">
      <t>イコウ</t>
    </rPh>
    <rPh sb="33" eb="34">
      <t>カン</t>
    </rPh>
    <rPh sb="36" eb="38">
      <t>ジコウ</t>
    </rPh>
    <phoneticPr fontId="1"/>
  </si>
  <si>
    <t>・スケジュール、テスト環境、移行手順等を明確に記載しているか。</t>
    <rPh sb="11" eb="13">
      <t>カンキョウ</t>
    </rPh>
    <rPh sb="14" eb="16">
      <t>イコウ</t>
    </rPh>
    <rPh sb="16" eb="18">
      <t>テジュン</t>
    </rPh>
    <rPh sb="18" eb="19">
      <t>トウ</t>
    </rPh>
    <phoneticPr fontId="1"/>
  </si>
  <si>
    <t>・スケジュール、テスト環境、移行手順等について具体的な説明がされている。
・テスト環境/移行に関し、特に留意すべき事項が記載されている。</t>
    <rPh sb="14" eb="16">
      <t>イコウ</t>
    </rPh>
    <rPh sb="44" eb="46">
      <t>イコウ</t>
    </rPh>
    <rPh sb="47" eb="48">
      <t>カン</t>
    </rPh>
    <rPh sb="50" eb="51">
      <t>トク</t>
    </rPh>
    <rPh sb="52" eb="54">
      <t>リュウイ</t>
    </rPh>
    <rPh sb="57" eb="59">
      <t>ジコウ</t>
    </rPh>
    <rPh sb="60" eb="62">
      <t>キサイ</t>
    </rPh>
    <phoneticPr fontId="1"/>
  </si>
  <si>
    <t>・テスト環境/移行に関する事項が記載されている。</t>
    <rPh sb="7" eb="9">
      <t>イコウ</t>
    </rPh>
    <phoneticPr fontId="1"/>
  </si>
  <si>
    <t>該当箇所なし（一般事項としての扱い）</t>
    <rPh sb="0" eb="2">
      <t>ガイトウ</t>
    </rPh>
    <rPh sb="2" eb="4">
      <t>カショ</t>
    </rPh>
    <rPh sb="7" eb="9">
      <t>イッパン</t>
    </rPh>
    <rPh sb="9" eb="11">
      <t>ジコウ</t>
    </rPh>
    <rPh sb="15" eb="16">
      <t>アツカ</t>
    </rPh>
    <phoneticPr fontId="1"/>
  </si>
  <si>
    <t>・段階的な実装（業務適用拡大）を実現するための全体スケジュールを明確に記載しているか。</t>
    <rPh sb="1" eb="4">
      <t>ダンカイテキ</t>
    </rPh>
    <rPh sb="5" eb="7">
      <t>ジッソウ</t>
    </rPh>
    <rPh sb="8" eb="10">
      <t>ギョウム</t>
    </rPh>
    <rPh sb="10" eb="12">
      <t>テキヨウ</t>
    </rPh>
    <rPh sb="12" eb="14">
      <t>カクダイ</t>
    </rPh>
    <rPh sb="16" eb="18">
      <t>ジツゲン</t>
    </rPh>
    <rPh sb="23" eb="25">
      <t>ゼンタイ</t>
    </rPh>
    <phoneticPr fontId="1"/>
  </si>
  <si>
    <t>8　その他</t>
    <rPh sb="4" eb="5">
      <t>タ</t>
    </rPh>
    <phoneticPr fontId="1"/>
  </si>
  <si>
    <t>8.1 単金情報</t>
    <rPh sb="4" eb="6">
      <t>タンキン</t>
    </rPh>
    <rPh sb="6" eb="8">
      <t>ジョウホウ</t>
    </rPh>
    <phoneticPr fontId="1"/>
  </si>
  <si>
    <t>8.1.1</t>
    <phoneticPr fontId="1"/>
  </si>
  <si>
    <t>・後続の業務適用拡大における開発費の概算値を当機関で予め想定しておく為、以下の人月単金情報を提示すること。（フォーマットは任意とする）
　①プロジェクトマネージャー プロジェクトを統括する責任者クラス
　②上級SE… 当機関との折衝を行うプロジェクトリーダークラス
　③中級SE…初級SEやプログラマをとりまとめるサブリーダークラス
　④初級SE…個別機能のシステム設計やプログラム開発等を行うSE
　⑤プログラマー…主にプログラムの製造や単体でのテストを行う者
　　　　　　　　（初級SEとの区別が無い場合はプログラマで記載のこと）
なお、入札者での呼称が異なる、上記に該当するものが存在しない等の場合はその旨を補記すること。</t>
    <rPh sb="1" eb="3">
      <t>コウゾク</t>
    </rPh>
    <rPh sb="4" eb="6">
      <t>ギョウム</t>
    </rPh>
    <rPh sb="6" eb="8">
      <t>テキヨウ</t>
    </rPh>
    <rPh sb="8" eb="10">
      <t>カクダイ</t>
    </rPh>
    <rPh sb="39" eb="41">
      <t>ニンゲツ</t>
    </rPh>
    <rPh sb="298" eb="299">
      <t>ナド</t>
    </rPh>
    <phoneticPr fontId="1"/>
  </si>
  <si>
    <t xml:space="preserve">（仕様書等に記載なし）
</t>
    <rPh sb="1" eb="3">
      <t>シヨウ</t>
    </rPh>
    <rPh sb="3" eb="4">
      <t>ショ</t>
    </rPh>
    <rPh sb="4" eb="5">
      <t>トウ</t>
    </rPh>
    <rPh sb="6" eb="8">
      <t>キサイ</t>
    </rPh>
    <phoneticPr fontId="1"/>
  </si>
  <si>
    <t>・入札者各社の人月単価を評価するにあたり、乗率を予め決めておき、各社の評価額を算定し、最安社を20点満点とする方法で評価点を算出する。
・該当するカテゴリーがない場合は、対象の一段階上と下の人月単価に対象の乗率を２で割った数字を足して計算する。</t>
    <rPh sb="49" eb="50">
      <t>テン</t>
    </rPh>
    <phoneticPr fontId="1"/>
  </si>
  <si>
    <r>
      <t xml:space="preserve">仕様書の該当項目（※）
</t>
    </r>
    <r>
      <rPr>
        <sz val="7"/>
        <color rgb="FFFF0000"/>
        <rFont val="ＭＳ Ｐゴシック"/>
        <family val="3"/>
        <charset val="128"/>
      </rPr>
      <t>（仕）別紙3 入札仕様書　　（要）別紙3-1 要件定義書
（案）は別紙3-2仕様案</t>
    </r>
    <rPh sb="0" eb="3">
      <t>シヨウショ</t>
    </rPh>
    <rPh sb="4" eb="6">
      <t>ガイトウ</t>
    </rPh>
    <rPh sb="6" eb="8">
      <t>コウモク</t>
    </rPh>
    <rPh sb="13" eb="14">
      <t>シ</t>
    </rPh>
    <rPh sb="15" eb="17">
      <t>ベッシ</t>
    </rPh>
    <rPh sb="19" eb="21">
      <t>ニュウサツ</t>
    </rPh>
    <rPh sb="21" eb="24">
      <t>シヨウショ</t>
    </rPh>
    <rPh sb="27" eb="28">
      <t>ヨウ</t>
    </rPh>
    <rPh sb="29" eb="31">
      <t>ベッシ</t>
    </rPh>
    <rPh sb="35" eb="37">
      <t>ヨウケン</t>
    </rPh>
    <rPh sb="37" eb="40">
      <t>テイギショ</t>
    </rPh>
    <rPh sb="42" eb="43">
      <t>アン</t>
    </rPh>
    <rPh sb="45" eb="47">
      <t>ベッシ</t>
    </rPh>
    <rPh sb="50" eb="52">
      <t>シヨウ</t>
    </rPh>
    <rPh sb="52" eb="53">
      <t>アン</t>
    </rPh>
    <phoneticPr fontId="1"/>
  </si>
  <si>
    <t>（仕）4.3 システム要件
（要）4.2.システム方式に関する事項</t>
    <rPh sb="15" eb="16">
      <t>ヨウ</t>
    </rPh>
    <phoneticPr fontId="1"/>
  </si>
  <si>
    <t>（要）4.2.3.開発方式及び開発手法</t>
    <rPh sb="1" eb="2">
      <t>ヨウ</t>
    </rPh>
    <phoneticPr fontId="1"/>
  </si>
  <si>
    <t>（仕）4.3 システム要件
（要）4.2.1.情報システムの構成に関する全体の方針</t>
    <rPh sb="15" eb="16">
      <t>ヨウ</t>
    </rPh>
    <phoneticPr fontId="1"/>
  </si>
  <si>
    <t>（案）３．会員情報管理システム　画面一覧
（要）3.2.2.画面設計要件</t>
    <rPh sb="22" eb="23">
      <t>ヨウ</t>
    </rPh>
    <phoneticPr fontId="1"/>
  </si>
  <si>
    <t>・本調達の画面要件を理解したうえで、画面イメージ等を記載しているか。</t>
    <rPh sb="5" eb="7">
      <t>ガメン</t>
    </rPh>
    <rPh sb="7" eb="9">
      <t>ヨウケン</t>
    </rPh>
    <rPh sb="18" eb="20">
      <t>ガメン</t>
    </rPh>
    <rPh sb="24" eb="25">
      <t>ナド</t>
    </rPh>
    <rPh sb="26" eb="28">
      <t>キサイ</t>
    </rPh>
    <phoneticPr fontId="1"/>
  </si>
  <si>
    <t>・当該画面において画面遷移や画面イメージ等を記載しているか。</t>
    <rPh sb="3" eb="5">
      <t>ガメン</t>
    </rPh>
    <rPh sb="9" eb="11">
      <t>ガメン</t>
    </rPh>
    <rPh sb="11" eb="13">
      <t>センイ</t>
    </rPh>
    <rPh sb="14" eb="16">
      <t>ガメン</t>
    </rPh>
    <rPh sb="20" eb="21">
      <t>ナド</t>
    </rPh>
    <phoneticPr fontId="1"/>
  </si>
  <si>
    <t>（仕）4.3 システム要件
（要）4.非機能要件の定義</t>
    <rPh sb="15" eb="16">
      <t>ヨウ</t>
    </rPh>
    <phoneticPr fontId="1"/>
  </si>
  <si>
    <t>（要）4.4.1.応答時間</t>
    <rPh sb="1" eb="2">
      <t>ヨウ</t>
    </rPh>
    <phoneticPr fontId="1"/>
  </si>
  <si>
    <t>（要）4.5.信頼性に関する事項</t>
    <rPh sb="1" eb="2">
      <t>ヨウ</t>
    </rPh>
    <phoneticPr fontId="1"/>
  </si>
  <si>
    <t>（要）4.6.拡張性に関する事項</t>
    <rPh sb="1" eb="2">
      <t>ヨウ</t>
    </rPh>
    <phoneticPr fontId="1"/>
  </si>
  <si>
    <t>（案）4.9.2.継続性に係る対策</t>
    <rPh sb="1" eb="2">
      <t>アン</t>
    </rPh>
    <phoneticPr fontId="1"/>
  </si>
  <si>
    <t>（要）4.10.情報セキュリティに関する事項</t>
    <rPh sb="1" eb="2">
      <t>ヨウ</t>
    </rPh>
    <phoneticPr fontId="1"/>
  </si>
  <si>
    <t>（要）4.12.テストに関する事項</t>
    <rPh sb="1" eb="2">
      <t>ヨウ</t>
    </rPh>
    <phoneticPr fontId="1"/>
  </si>
  <si>
    <t>（要）4.12.テストに関する事項
（要）4.13.移行に関する事項</t>
    <rPh sb="19" eb="20">
      <t>ヨウ</t>
    </rPh>
    <phoneticPr fontId="1"/>
  </si>
  <si>
    <t>（要）4.14.運用に関する事項</t>
    <rPh sb="1" eb="2">
      <t>ヨウ</t>
    </rPh>
    <phoneticPr fontId="1"/>
  </si>
  <si>
    <t>（要）4.14.2.情報システムの操作・監視等要件</t>
    <rPh sb="1" eb="2">
      <t>ヨウ</t>
    </rPh>
    <phoneticPr fontId="1"/>
  </si>
  <si>
    <t>（要）4.15.保守に関する事項</t>
    <rPh sb="1" eb="2">
      <t>ヨウ</t>
    </rPh>
    <phoneticPr fontId="1"/>
  </si>
  <si>
    <t>（仕）4.4 実施スケジュール</t>
    <phoneticPr fontId="1"/>
  </si>
  <si>
    <t>（仕）8 その他④</t>
    <phoneticPr fontId="1"/>
  </si>
  <si>
    <t>（仕）5 実施体制</t>
    <rPh sb="1" eb="2">
      <t>シ</t>
    </rPh>
    <phoneticPr fontId="1"/>
  </si>
  <si>
    <t>・段階的な実装（本入札、業務適用拡大）を意識したシステムアーキテクチャについて具体的な説明がされている。</t>
    <rPh sb="8" eb="9">
      <t>ホン</t>
    </rPh>
    <rPh sb="9" eb="11">
      <t>ニュウサツ</t>
    </rPh>
    <rPh sb="12" eb="14">
      <t>ギョウム</t>
    </rPh>
    <rPh sb="14" eb="16">
      <t>テキヨウ</t>
    </rPh>
    <rPh sb="16" eb="18">
      <t>カクダイ</t>
    </rPh>
    <phoneticPr fontId="1"/>
  </si>
  <si>
    <t>・開発方法について具体的な説明がされおり、将来の業務業務拡大に向けた開発も含め実現可能性が高いとものと考えられる。
・段階的な実装を行った情報システムの導入及び運用実績が記載されている。</t>
    <rPh sb="1" eb="3">
      <t>カイハツ</t>
    </rPh>
    <rPh sb="9" eb="12">
      <t>グタイテキ</t>
    </rPh>
    <rPh sb="13" eb="15">
      <t>セツメイ</t>
    </rPh>
    <rPh sb="21" eb="23">
      <t>ショウライ</t>
    </rPh>
    <rPh sb="24" eb="26">
      <t>ギョウム</t>
    </rPh>
    <rPh sb="26" eb="30">
      <t>ギョウムカクダイ</t>
    </rPh>
    <rPh sb="31" eb="32">
      <t>ム</t>
    </rPh>
    <rPh sb="34" eb="36">
      <t>カイハツ</t>
    </rPh>
    <rPh sb="37" eb="38">
      <t>フク</t>
    </rPh>
    <rPh sb="66" eb="67">
      <t>オコナ</t>
    </rPh>
    <rPh sb="85" eb="87">
      <t>キサイ</t>
    </rPh>
    <phoneticPr fontId="1"/>
  </si>
  <si>
    <t>・業務/システムとの整合性を確保した機能及びデータ内容、加えて各機能やデータの関連性について具体的な説明がされている。</t>
    <rPh sb="18" eb="20">
      <t>キノウ</t>
    </rPh>
    <rPh sb="20" eb="21">
      <t>オヨ</t>
    </rPh>
    <rPh sb="25" eb="27">
      <t>ナイヨウ</t>
    </rPh>
    <rPh sb="28" eb="29">
      <t>クワ</t>
    </rPh>
    <rPh sb="31" eb="32">
      <t>カク</t>
    </rPh>
    <rPh sb="32" eb="34">
      <t>キノウ</t>
    </rPh>
    <rPh sb="39" eb="42">
      <t>カンレンセイ</t>
    </rPh>
    <rPh sb="46" eb="49">
      <t>グタイテキ</t>
    </rPh>
    <rPh sb="50" eb="52">
      <t>セツメイ</t>
    </rPh>
    <phoneticPr fontId="1"/>
  </si>
  <si>
    <t>・ファイル及びその設計・開発の基本方針が記載されている。</t>
    <rPh sb="5" eb="6">
      <t>オヨ</t>
    </rPh>
    <rPh sb="9" eb="11">
      <t>セッケイ</t>
    </rPh>
    <rPh sb="12" eb="14">
      <t>カイハツ</t>
    </rPh>
    <rPh sb="15" eb="17">
      <t>キホン</t>
    </rPh>
    <rPh sb="17" eb="19">
      <t>ホウシン</t>
    </rPh>
    <phoneticPr fontId="1"/>
  </si>
  <si>
    <t>（別紙5-1）会員情報管理システム（一次開発）　評価項目一覧 - 提案要求事項一覧 -</t>
    <rPh sb="1" eb="3">
      <t>ベッシ</t>
    </rPh>
    <rPh sb="7" eb="13">
      <t>カイインジョウホウカンリ</t>
    </rPh>
    <rPh sb="18" eb="20">
      <t>イチジ</t>
    </rPh>
    <rPh sb="20" eb="22">
      <t>カイハツ</t>
    </rPh>
    <phoneticPr fontId="1"/>
  </si>
  <si>
    <t>2.1.3</t>
  </si>
  <si>
    <t>2.1.4</t>
  </si>
  <si>
    <t>2.1.5</t>
  </si>
  <si>
    <t>2.1.6</t>
  </si>
  <si>
    <t>2.1.7</t>
  </si>
  <si>
    <t>5.1.2</t>
    <phoneticPr fontId="1"/>
  </si>
  <si>
    <t>5.1.3</t>
    <phoneticPr fontId="1"/>
  </si>
  <si>
    <t>5.2.2</t>
    <phoneticPr fontId="1"/>
  </si>
  <si>
    <t>5.2.3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</si>
</sst>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0"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
      <sz val="11"/>
      <name val="ＭＳ Ｐゴシック"/>
      <family val="3"/>
      <charset val="128"/>
    </font>
    <font>
      <sz val="7"/>
      <color rgb="FFFF0000"/>
      <name val="ＭＳ Ｐゴシック"/>
      <family val="3"/>
      <charset val="128"/>
    </font>
    <font>
      <sz val="9"/>
      <color theme="0"/>
      <name val="ＭＳ Ｐゴシック"/>
      <family val="3"/>
      <charset val="128"/>
    </font>
    <font>
      <sz val="10"/>
      <color theme="0"/>
      <name val="ＭＳ Ｐゴシック"/>
      <family val="3"/>
      <charset val="128"/>
    </font>
  </fonts>
  <fills count="6">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
      <patternFill patternType="solid">
        <fgColor rgb="FF002060"/>
        <bgColor indexed="64"/>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2">
    <xf numFmtId="0" fontId="0" fillId="0" borderId="0"/>
    <xf numFmtId="0" fontId="5" fillId="0" borderId="0"/>
  </cellStyleXfs>
  <cellXfs count="34">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176" fontId="2" fillId="0" borderId="3" xfId="0" applyNumberFormat="1" applyFont="1" applyFill="1" applyBorder="1" applyAlignment="1">
      <alignment horizontal="center" vertical="center" wrapText="1"/>
    </xf>
    <xf numFmtId="0" fontId="4" fillId="0" borderId="0" xfId="0" applyFont="1" applyFill="1" applyBorder="1" applyAlignment="1">
      <alignment horizontal="left" vertical="top"/>
    </xf>
    <xf numFmtId="0" fontId="4" fillId="3" borderId="0" xfId="0" applyFont="1" applyFill="1" applyBorder="1" applyAlignment="1">
      <alignment horizontal="left" vertical="top"/>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4" fillId="0" borderId="0" xfId="0" applyFont="1" applyFill="1" applyBorder="1" applyAlignment="1">
      <alignment vertical="top" wrapText="1"/>
    </xf>
    <xf numFmtId="0" fontId="2" fillId="0" borderId="3"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4" borderId="2" xfId="0" applyFont="1" applyFill="1" applyBorder="1" applyAlignment="1">
      <alignment vertical="center" wrapText="1"/>
    </xf>
    <xf numFmtId="0" fontId="2" fillId="0" borderId="3" xfId="0" applyFont="1" applyFill="1" applyBorder="1" applyAlignment="1">
      <alignment horizontal="left" vertical="center"/>
    </xf>
    <xf numFmtId="0" fontId="2" fillId="4" borderId="4" xfId="0" applyFont="1" applyFill="1" applyBorder="1" applyAlignment="1">
      <alignment vertical="center" wrapText="1"/>
    </xf>
    <xf numFmtId="176" fontId="2" fillId="4" borderId="2" xfId="0" applyNumberFormat="1" applyFont="1" applyFill="1" applyBorder="1" applyAlignment="1">
      <alignment vertical="center" wrapText="1"/>
    </xf>
    <xf numFmtId="0" fontId="2" fillId="4" borderId="1" xfId="0" applyFont="1" applyFill="1" applyBorder="1" applyAlignment="1">
      <alignment horizontal="left" vertical="center" wrapText="1"/>
    </xf>
    <xf numFmtId="0" fontId="2" fillId="2" borderId="3" xfId="0" applyFont="1" applyFill="1" applyBorder="1" applyAlignment="1">
      <alignment horizontal="center" wrapText="1"/>
    </xf>
    <xf numFmtId="0" fontId="6" fillId="3" borderId="0" xfId="0" applyFont="1" applyFill="1" applyBorder="1" applyAlignment="1">
      <alignment horizontal="left" vertical="top"/>
    </xf>
    <xf numFmtId="0" fontId="3" fillId="2" borderId="3" xfId="0" applyFont="1" applyFill="1" applyBorder="1" applyAlignment="1">
      <alignment horizontal="center" vertical="center" wrapText="1"/>
    </xf>
    <xf numFmtId="0" fontId="2" fillId="0" borderId="7" xfId="0" applyFont="1" applyFill="1" applyBorder="1" applyAlignment="1">
      <alignment horizontal="left" vertical="top"/>
    </xf>
    <xf numFmtId="0" fontId="9" fillId="5" borderId="9" xfId="0" applyNumberFormat="1" applyFont="1" applyFill="1" applyBorder="1" applyAlignment="1">
      <alignment vertical="top"/>
    </xf>
    <xf numFmtId="0" fontId="8" fillId="5" borderId="8" xfId="0" applyFont="1" applyFill="1" applyBorder="1" applyAlignment="1">
      <alignment horizontal="center" vertical="top"/>
    </xf>
    <xf numFmtId="176" fontId="9" fillId="5" borderId="9" xfId="0" applyNumberFormat="1" applyFont="1" applyFill="1" applyBorder="1" applyAlignment="1">
      <alignment vertical="top"/>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3" xfId="0" applyFont="1" applyFill="1" applyBorder="1" applyAlignment="1">
      <alignment horizontal="center" vertical="center" textRotation="255" wrapText="1"/>
    </xf>
    <xf numFmtId="0" fontId="2" fillId="2" borderId="6"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cellXfs>
  <cellStyles count="2">
    <cellStyle name="標準" xfId="0" builtinId="0"/>
    <cellStyle name="標準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0"/>
  <sheetViews>
    <sheetView tabSelected="1" zoomScale="110" zoomScaleNormal="110" workbookViewId="0">
      <pane ySplit="4" topLeftCell="A5" activePane="bottomLeft" state="frozen"/>
      <selection pane="bottomLeft" activeCell="A57" sqref="A57:E57"/>
    </sheetView>
  </sheetViews>
  <sheetFormatPr defaultColWidth="9.33203125" defaultRowHeight="12" x14ac:dyDescent="0.2"/>
  <cols>
    <col min="1" max="1" width="4.1640625" style="3" customWidth="1"/>
    <col min="2" max="2" width="5" style="3" customWidth="1"/>
    <col min="3" max="3" width="4.83203125" style="3" customWidth="1"/>
    <col min="4" max="5" width="42.83203125" style="3" customWidth="1"/>
    <col min="6" max="6" width="4.1640625" style="6" customWidth="1"/>
    <col min="7" max="7" width="6.6640625" style="3" bestFit="1" customWidth="1"/>
    <col min="8" max="8" width="8" style="3" bestFit="1" customWidth="1"/>
    <col min="9" max="9" width="6.33203125" style="3" bestFit="1" customWidth="1"/>
    <col min="10" max="10" width="42.83203125" style="3" customWidth="1"/>
    <col min="11" max="11" width="43.33203125" style="3" customWidth="1"/>
    <col min="12" max="12" width="5.83203125" style="3" customWidth="1"/>
    <col min="13" max="13" width="3.33203125" style="3" customWidth="1"/>
    <col min="14" max="16384" width="9.33203125" style="3"/>
  </cols>
  <sheetData>
    <row r="1" spans="1:12" x14ac:dyDescent="0.2">
      <c r="F1" s="7"/>
      <c r="G1" s="21" t="s">
        <v>138</v>
      </c>
      <c r="H1" s="21" t="s">
        <v>140</v>
      </c>
      <c r="I1" s="21" t="s">
        <v>139</v>
      </c>
      <c r="J1" s="7"/>
      <c r="K1" s="7"/>
      <c r="L1" s="7"/>
    </row>
    <row r="2" spans="1:12" ht="13.5" x14ac:dyDescent="0.2">
      <c r="A2" s="17" t="s">
        <v>224</v>
      </c>
      <c r="B2" s="4"/>
      <c r="C2" s="4"/>
      <c r="D2" s="4"/>
      <c r="E2" s="4"/>
      <c r="F2" s="7"/>
      <c r="G2" s="20">
        <f>SUM(H2:I2)</f>
        <v>300</v>
      </c>
      <c r="H2" s="22">
        <f>SUM(H5,H15,H30,H44,H48,H57,H84)</f>
        <v>36</v>
      </c>
      <c r="I2" s="22">
        <f>SUM(I5,I15,I30,I44,I48,I57,I84,I87)</f>
        <v>264</v>
      </c>
      <c r="J2" s="4"/>
      <c r="K2" s="4"/>
      <c r="L2" s="4"/>
    </row>
    <row r="3" spans="1:12" ht="19.899999999999999" customHeight="1" x14ac:dyDescent="0.2">
      <c r="A3" s="32" t="s">
        <v>0</v>
      </c>
      <c r="B3" s="32" t="s">
        <v>5</v>
      </c>
      <c r="C3" s="32" t="s">
        <v>1</v>
      </c>
      <c r="D3" s="29" t="s">
        <v>13</v>
      </c>
      <c r="E3" s="29" t="s">
        <v>199</v>
      </c>
      <c r="F3" s="31" t="s">
        <v>12</v>
      </c>
      <c r="G3" s="26" t="s">
        <v>9</v>
      </c>
      <c r="H3" s="26"/>
      <c r="I3" s="26"/>
      <c r="J3" s="27" t="s">
        <v>11</v>
      </c>
      <c r="K3" s="27"/>
      <c r="L3" s="28" t="s">
        <v>10</v>
      </c>
    </row>
    <row r="4" spans="1:12" ht="19.899999999999999" customHeight="1" x14ac:dyDescent="0.15">
      <c r="A4" s="33"/>
      <c r="B4" s="33"/>
      <c r="C4" s="33"/>
      <c r="D4" s="30"/>
      <c r="E4" s="30"/>
      <c r="F4" s="31"/>
      <c r="G4" s="18" t="s">
        <v>8</v>
      </c>
      <c r="H4" s="18" t="s">
        <v>7</v>
      </c>
      <c r="I4" s="18" t="s">
        <v>2</v>
      </c>
      <c r="J4" s="16" t="s">
        <v>3</v>
      </c>
      <c r="K4" s="16" t="s">
        <v>6</v>
      </c>
      <c r="L4" s="28"/>
    </row>
    <row r="5" spans="1:12" s="9" customFormat="1" ht="12" customHeight="1" x14ac:dyDescent="0.2">
      <c r="A5" s="24" t="s">
        <v>126</v>
      </c>
      <c r="B5" s="25"/>
      <c r="C5" s="25"/>
      <c r="D5" s="25"/>
      <c r="E5" s="25"/>
      <c r="F5" s="11"/>
      <c r="G5" s="14">
        <f>SUM(H5:I5)</f>
        <v>36</v>
      </c>
      <c r="H5" s="14">
        <f>SUM(H7:H14)</f>
        <v>6</v>
      </c>
      <c r="I5" s="14">
        <f>SUM(I7:I14)</f>
        <v>30</v>
      </c>
      <c r="J5" s="11"/>
      <c r="K5" s="11"/>
      <c r="L5" s="13"/>
    </row>
    <row r="6" spans="1:12" s="9" customFormat="1" ht="12" customHeight="1" x14ac:dyDescent="0.2">
      <c r="A6" s="15"/>
      <c r="B6" s="24" t="s">
        <v>16</v>
      </c>
      <c r="C6" s="25"/>
      <c r="D6" s="25"/>
      <c r="E6" s="11"/>
      <c r="F6" s="11"/>
      <c r="G6" s="11"/>
      <c r="H6" s="11"/>
      <c r="I6" s="11"/>
      <c r="J6" s="11"/>
      <c r="K6" s="11"/>
      <c r="L6" s="13"/>
    </row>
    <row r="7" spans="1:12" s="9" customFormat="1" ht="19.5" x14ac:dyDescent="0.2">
      <c r="A7" s="8"/>
      <c r="B7" s="8"/>
      <c r="C7" s="12" t="s">
        <v>14</v>
      </c>
      <c r="D7" s="1" t="s">
        <v>34</v>
      </c>
      <c r="E7" s="1" t="s">
        <v>175</v>
      </c>
      <c r="F7" s="5" t="s">
        <v>4</v>
      </c>
      <c r="G7" s="2">
        <f t="shared" ref="G7" si="0">SUM(H7:I7)</f>
        <v>2</v>
      </c>
      <c r="H7" s="2">
        <v>2</v>
      </c>
      <c r="I7" s="2">
        <v>0</v>
      </c>
      <c r="J7" s="1" t="s">
        <v>35</v>
      </c>
      <c r="K7" s="19"/>
      <c r="L7" s="8"/>
    </row>
    <row r="8" spans="1:12" s="9" customFormat="1" ht="12" customHeight="1" x14ac:dyDescent="0.2">
      <c r="A8" s="15"/>
      <c r="B8" s="24" t="s">
        <v>29</v>
      </c>
      <c r="C8" s="25"/>
      <c r="D8" s="25"/>
      <c r="E8" s="11"/>
      <c r="F8" s="11"/>
      <c r="G8" s="11"/>
      <c r="H8" s="11"/>
      <c r="I8" s="11"/>
      <c r="J8" s="11"/>
      <c r="K8" s="11"/>
      <c r="L8" s="13"/>
    </row>
    <row r="9" spans="1:12" s="9" customFormat="1" ht="19.5" x14ac:dyDescent="0.2">
      <c r="A9" s="8"/>
      <c r="B9" s="8"/>
      <c r="C9" s="8" t="s">
        <v>15</v>
      </c>
      <c r="D9" s="1" t="s">
        <v>136</v>
      </c>
      <c r="E9" s="1" t="s">
        <v>174</v>
      </c>
      <c r="F9" s="5" t="s">
        <v>4</v>
      </c>
      <c r="G9" s="2">
        <f t="shared" ref="G9" si="1">SUM(H9:I9)</f>
        <v>2</v>
      </c>
      <c r="H9" s="2">
        <v>2</v>
      </c>
      <c r="I9" s="2">
        <v>0</v>
      </c>
      <c r="J9" s="1" t="s">
        <v>36</v>
      </c>
      <c r="K9" s="1"/>
      <c r="L9" s="8"/>
    </row>
    <row r="10" spans="1:12" s="9" customFormat="1" ht="17.45" customHeight="1" x14ac:dyDescent="0.2">
      <c r="A10" s="8"/>
      <c r="B10" s="8"/>
      <c r="C10" s="8" t="s">
        <v>27</v>
      </c>
      <c r="D10" s="1" t="s">
        <v>39</v>
      </c>
      <c r="E10" s="1" t="s">
        <v>176</v>
      </c>
      <c r="F10" s="5" t="s">
        <v>21</v>
      </c>
      <c r="G10" s="2">
        <f>SUM(H10:I10)</f>
        <v>10</v>
      </c>
      <c r="H10" s="2">
        <v>0</v>
      </c>
      <c r="I10" s="2">
        <v>10</v>
      </c>
      <c r="J10" s="1"/>
      <c r="K10" s="1" t="s">
        <v>116</v>
      </c>
      <c r="L10" s="8"/>
    </row>
    <row r="11" spans="1:12" s="9" customFormat="1" ht="21" customHeight="1" x14ac:dyDescent="0.2">
      <c r="A11" s="8"/>
      <c r="B11" s="8"/>
      <c r="C11" s="8" t="s">
        <v>37</v>
      </c>
      <c r="D11" s="1" t="s">
        <v>137</v>
      </c>
      <c r="E11" s="1" t="s">
        <v>200</v>
      </c>
      <c r="F11" s="5" t="s">
        <v>21</v>
      </c>
      <c r="G11" s="2">
        <f t="shared" ref="G11" si="2">SUM(H11:I11)</f>
        <v>10</v>
      </c>
      <c r="H11" s="2">
        <v>0</v>
      </c>
      <c r="I11" s="2">
        <v>10</v>
      </c>
      <c r="J11" s="1"/>
      <c r="K11" s="1" t="s">
        <v>220</v>
      </c>
      <c r="L11" s="8"/>
    </row>
    <row r="12" spans="1:12" s="9" customFormat="1" ht="12" customHeight="1" x14ac:dyDescent="0.2">
      <c r="A12" s="15"/>
      <c r="B12" s="24" t="s">
        <v>30</v>
      </c>
      <c r="C12" s="25"/>
      <c r="D12" s="25"/>
      <c r="E12" s="11"/>
      <c r="F12" s="11"/>
      <c r="G12" s="11"/>
      <c r="H12" s="11"/>
      <c r="I12" s="11"/>
      <c r="J12" s="11"/>
      <c r="K12" s="11"/>
      <c r="L12" s="13"/>
    </row>
    <row r="13" spans="1:12" s="9" customFormat="1" ht="19.149999999999999" customHeight="1" x14ac:dyDescent="0.2">
      <c r="A13" s="8"/>
      <c r="B13" s="8"/>
      <c r="C13" s="8" t="s">
        <v>38</v>
      </c>
      <c r="D13" s="1" t="s">
        <v>177</v>
      </c>
      <c r="E13" s="1" t="s">
        <v>201</v>
      </c>
      <c r="F13" s="5" t="s">
        <v>28</v>
      </c>
      <c r="G13" s="2">
        <f t="shared" ref="G13:G14" si="3">SUM(H13:I13)</f>
        <v>2</v>
      </c>
      <c r="H13" s="2">
        <v>2</v>
      </c>
      <c r="I13" s="2">
        <v>0</v>
      </c>
      <c r="J13" s="1" t="s">
        <v>52</v>
      </c>
      <c r="K13" s="1"/>
      <c r="L13" s="8"/>
    </row>
    <row r="14" spans="1:12" s="9" customFormat="1" ht="42.6" customHeight="1" x14ac:dyDescent="0.2">
      <c r="A14" s="8"/>
      <c r="B14" s="8"/>
      <c r="C14" s="8" t="s">
        <v>31</v>
      </c>
      <c r="D14" s="1" t="s">
        <v>178</v>
      </c>
      <c r="E14" s="1" t="s">
        <v>202</v>
      </c>
      <c r="F14" s="5" t="s">
        <v>21</v>
      </c>
      <c r="G14" s="2">
        <f t="shared" si="3"/>
        <v>10</v>
      </c>
      <c r="H14" s="2">
        <v>0</v>
      </c>
      <c r="I14" s="2">
        <v>10</v>
      </c>
      <c r="J14" s="1"/>
      <c r="K14" s="1" t="s">
        <v>221</v>
      </c>
      <c r="L14" s="8"/>
    </row>
    <row r="15" spans="1:12" s="9" customFormat="1" ht="12" customHeight="1" x14ac:dyDescent="0.2">
      <c r="A15" s="24" t="s">
        <v>53</v>
      </c>
      <c r="B15" s="25"/>
      <c r="C15" s="25"/>
      <c r="D15" s="25"/>
      <c r="E15" s="25"/>
      <c r="F15" s="11"/>
      <c r="G15" s="14">
        <f>SUM(H15:I15)</f>
        <v>76</v>
      </c>
      <c r="H15" s="14">
        <f>SUM(H17:H29)</f>
        <v>6</v>
      </c>
      <c r="I15" s="14">
        <f>SUM(I17:I29)</f>
        <v>70</v>
      </c>
      <c r="J15" s="11"/>
      <c r="K15" s="11"/>
      <c r="L15" s="13"/>
    </row>
    <row r="16" spans="1:12" s="9" customFormat="1" ht="12" customHeight="1" x14ac:dyDescent="0.2">
      <c r="A16" s="15"/>
      <c r="B16" s="24" t="s">
        <v>17</v>
      </c>
      <c r="C16" s="25"/>
      <c r="D16" s="25"/>
      <c r="E16" s="11"/>
      <c r="F16" s="11"/>
      <c r="G16" s="11"/>
      <c r="H16" s="11"/>
      <c r="I16" s="11"/>
      <c r="J16" s="11"/>
      <c r="K16" s="11"/>
      <c r="L16" s="13"/>
    </row>
    <row r="17" spans="1:12" s="9" customFormat="1" ht="19.5" x14ac:dyDescent="0.2">
      <c r="A17" s="8"/>
      <c r="B17" s="8"/>
      <c r="C17" s="12" t="s">
        <v>18</v>
      </c>
      <c r="D17" s="1" t="s">
        <v>55</v>
      </c>
      <c r="E17" s="1" t="s">
        <v>179</v>
      </c>
      <c r="F17" s="5" t="s">
        <v>4</v>
      </c>
      <c r="G17" s="2">
        <f t="shared" ref="G17:G29" si="4">SUM(H17:I17)</f>
        <v>2</v>
      </c>
      <c r="H17" s="2">
        <v>2</v>
      </c>
      <c r="I17" s="2">
        <v>0</v>
      </c>
      <c r="J17" s="1" t="s">
        <v>117</v>
      </c>
      <c r="K17" s="8"/>
      <c r="L17" s="8"/>
    </row>
    <row r="18" spans="1:12" s="9" customFormat="1" ht="30.6" customHeight="1" x14ac:dyDescent="0.2">
      <c r="A18" s="8"/>
      <c r="B18" s="8"/>
      <c r="C18" s="12" t="s">
        <v>19</v>
      </c>
      <c r="D18" s="1" t="s">
        <v>130</v>
      </c>
      <c r="E18" s="1" t="s">
        <v>180</v>
      </c>
      <c r="F18" s="5" t="s">
        <v>21</v>
      </c>
      <c r="G18" s="2">
        <f t="shared" ref="G18:G22" si="5">SUM(H18:I18)</f>
        <v>10</v>
      </c>
      <c r="H18" s="2">
        <v>0</v>
      </c>
      <c r="I18" s="2">
        <v>10</v>
      </c>
      <c r="J18" s="1"/>
      <c r="K18" s="1" t="s">
        <v>222</v>
      </c>
      <c r="L18" s="8"/>
    </row>
    <row r="19" spans="1:12" s="9" customFormat="1" ht="30.6" customHeight="1" x14ac:dyDescent="0.2">
      <c r="A19" s="8"/>
      <c r="B19" s="8"/>
      <c r="C19" s="12" t="s">
        <v>225</v>
      </c>
      <c r="D19" s="1" t="s">
        <v>132</v>
      </c>
      <c r="E19" s="1" t="s">
        <v>180</v>
      </c>
      <c r="F19" s="5" t="s">
        <v>21</v>
      </c>
      <c r="G19" s="2">
        <f t="shared" ref="G19" si="6">SUM(H19:I19)</f>
        <v>10</v>
      </c>
      <c r="H19" s="2">
        <v>0</v>
      </c>
      <c r="I19" s="2">
        <v>10</v>
      </c>
      <c r="J19" s="1"/>
      <c r="K19" s="1" t="s">
        <v>222</v>
      </c>
      <c r="L19" s="8"/>
    </row>
    <row r="20" spans="1:12" s="9" customFormat="1" ht="30.6" customHeight="1" x14ac:dyDescent="0.2">
      <c r="A20" s="8"/>
      <c r="B20" s="8"/>
      <c r="C20" s="12" t="s">
        <v>226</v>
      </c>
      <c r="D20" s="1" t="s">
        <v>131</v>
      </c>
      <c r="E20" s="1" t="s">
        <v>180</v>
      </c>
      <c r="F20" s="5" t="s">
        <v>21</v>
      </c>
      <c r="G20" s="2">
        <f t="shared" si="5"/>
        <v>10</v>
      </c>
      <c r="H20" s="2">
        <v>0</v>
      </c>
      <c r="I20" s="2">
        <v>10</v>
      </c>
      <c r="J20" s="1"/>
      <c r="K20" s="1" t="s">
        <v>222</v>
      </c>
      <c r="L20" s="8"/>
    </row>
    <row r="21" spans="1:12" s="9" customFormat="1" ht="30.6" customHeight="1" x14ac:dyDescent="0.2">
      <c r="A21" s="8"/>
      <c r="B21" s="8"/>
      <c r="C21" s="12" t="s">
        <v>227</v>
      </c>
      <c r="D21" s="1" t="s">
        <v>133</v>
      </c>
      <c r="E21" s="1" t="s">
        <v>180</v>
      </c>
      <c r="F21" s="5" t="s">
        <v>21</v>
      </c>
      <c r="G21" s="2">
        <f t="shared" ref="G21" si="7">SUM(H21:I21)</f>
        <v>10</v>
      </c>
      <c r="H21" s="2">
        <v>0</v>
      </c>
      <c r="I21" s="2">
        <v>10</v>
      </c>
      <c r="J21" s="1"/>
      <c r="K21" s="1" t="s">
        <v>222</v>
      </c>
      <c r="L21" s="8"/>
    </row>
    <row r="22" spans="1:12" s="9" customFormat="1" ht="30.6" customHeight="1" x14ac:dyDescent="0.2">
      <c r="A22" s="8"/>
      <c r="B22" s="8"/>
      <c r="C22" s="12" t="s">
        <v>228</v>
      </c>
      <c r="D22" s="1" t="s">
        <v>135</v>
      </c>
      <c r="E22" s="1" t="s">
        <v>180</v>
      </c>
      <c r="F22" s="5" t="s">
        <v>21</v>
      </c>
      <c r="G22" s="2">
        <f t="shared" si="5"/>
        <v>10</v>
      </c>
      <c r="H22" s="2">
        <v>0</v>
      </c>
      <c r="I22" s="2">
        <v>10</v>
      </c>
      <c r="J22" s="1"/>
      <c r="K22" s="1" t="s">
        <v>222</v>
      </c>
      <c r="L22" s="8"/>
    </row>
    <row r="23" spans="1:12" s="9" customFormat="1" ht="30.6" customHeight="1" x14ac:dyDescent="0.2">
      <c r="A23" s="8"/>
      <c r="B23" s="8"/>
      <c r="C23" s="12" t="s">
        <v>229</v>
      </c>
      <c r="D23" s="1" t="s">
        <v>134</v>
      </c>
      <c r="E23" s="1" t="s">
        <v>180</v>
      </c>
      <c r="F23" s="5" t="s">
        <v>21</v>
      </c>
      <c r="G23" s="2">
        <f t="shared" si="4"/>
        <v>10</v>
      </c>
      <c r="H23" s="2">
        <v>0</v>
      </c>
      <c r="I23" s="2">
        <v>10</v>
      </c>
      <c r="J23" s="1"/>
      <c r="K23" s="1" t="s">
        <v>222</v>
      </c>
      <c r="L23" s="8"/>
    </row>
    <row r="24" spans="1:12" s="9" customFormat="1" ht="12" customHeight="1" x14ac:dyDescent="0.2">
      <c r="A24" s="15"/>
      <c r="B24" s="24" t="s">
        <v>25</v>
      </c>
      <c r="C24" s="25"/>
      <c r="D24" s="25"/>
      <c r="E24" s="11"/>
      <c r="F24" s="11"/>
      <c r="G24" s="11"/>
      <c r="H24" s="14"/>
      <c r="I24" s="14"/>
      <c r="J24" s="11"/>
      <c r="K24" s="11"/>
      <c r="L24" s="13"/>
    </row>
    <row r="25" spans="1:12" s="9" customFormat="1" ht="18.600000000000001" customHeight="1" x14ac:dyDescent="0.2">
      <c r="A25" s="8"/>
      <c r="B25" s="8"/>
      <c r="C25" s="12" t="s">
        <v>20</v>
      </c>
      <c r="D25" s="1" t="s">
        <v>204</v>
      </c>
      <c r="E25" s="1" t="s">
        <v>203</v>
      </c>
      <c r="F25" s="5" t="s">
        <v>4</v>
      </c>
      <c r="G25" s="2">
        <f t="shared" ref="G25" si="8">SUM(H25:I25)</f>
        <v>2</v>
      </c>
      <c r="H25" s="2">
        <v>2</v>
      </c>
      <c r="I25" s="2">
        <v>0</v>
      </c>
      <c r="J25" s="1" t="s">
        <v>118</v>
      </c>
      <c r="K25" s="8"/>
      <c r="L25" s="8"/>
    </row>
    <row r="26" spans="1:12" s="9" customFormat="1" ht="29.25" x14ac:dyDescent="0.2">
      <c r="A26" s="8"/>
      <c r="B26" s="8"/>
      <c r="C26" s="12" t="s">
        <v>56</v>
      </c>
      <c r="D26" s="1" t="s">
        <v>205</v>
      </c>
      <c r="E26" s="1" t="s">
        <v>181</v>
      </c>
      <c r="F26" s="5" t="s">
        <v>21</v>
      </c>
      <c r="G26" s="2">
        <f t="shared" si="4"/>
        <v>5</v>
      </c>
      <c r="H26" s="2">
        <v>0</v>
      </c>
      <c r="I26" s="2">
        <v>5</v>
      </c>
      <c r="J26" s="1"/>
      <c r="K26" s="1" t="s">
        <v>119</v>
      </c>
      <c r="L26" s="8"/>
    </row>
    <row r="27" spans="1:12" s="9" customFormat="1" ht="12" customHeight="1" x14ac:dyDescent="0.2">
      <c r="A27" s="15"/>
      <c r="B27" s="24" t="s">
        <v>127</v>
      </c>
      <c r="C27" s="25"/>
      <c r="D27" s="25"/>
      <c r="E27" s="11"/>
      <c r="F27" s="11"/>
      <c r="G27" s="11"/>
      <c r="H27" s="11"/>
      <c r="I27" s="11"/>
      <c r="J27" s="11"/>
      <c r="K27" s="11"/>
      <c r="L27" s="13"/>
    </row>
    <row r="28" spans="1:12" s="9" customFormat="1" ht="19.5" x14ac:dyDescent="0.2">
      <c r="A28" s="8"/>
      <c r="B28" s="8"/>
      <c r="C28" s="12" t="s">
        <v>26</v>
      </c>
      <c r="D28" s="1" t="s">
        <v>129</v>
      </c>
      <c r="E28" s="1" t="s">
        <v>181</v>
      </c>
      <c r="F28" s="5" t="s">
        <v>4</v>
      </c>
      <c r="G28" s="2">
        <f t="shared" ref="G28" si="9">SUM(H28:I28)</f>
        <v>2</v>
      </c>
      <c r="H28" s="2">
        <v>2</v>
      </c>
      <c r="I28" s="2">
        <v>0</v>
      </c>
      <c r="J28" s="1" t="s">
        <v>223</v>
      </c>
      <c r="K28" s="8"/>
      <c r="L28" s="8"/>
    </row>
    <row r="29" spans="1:12" s="9" customFormat="1" ht="19.5" x14ac:dyDescent="0.2">
      <c r="A29" s="8"/>
      <c r="B29" s="8"/>
      <c r="C29" s="12" t="s">
        <v>57</v>
      </c>
      <c r="D29" s="1" t="s">
        <v>128</v>
      </c>
      <c r="E29" s="1" t="s">
        <v>182</v>
      </c>
      <c r="F29" s="5" t="s">
        <v>21</v>
      </c>
      <c r="G29" s="2">
        <f t="shared" si="4"/>
        <v>5</v>
      </c>
      <c r="H29" s="2">
        <v>0</v>
      </c>
      <c r="I29" s="2">
        <v>5</v>
      </c>
      <c r="J29" s="1"/>
      <c r="K29" s="1" t="s">
        <v>184</v>
      </c>
      <c r="L29" s="8"/>
    </row>
    <row r="30" spans="1:12" s="9" customFormat="1" ht="12" customHeight="1" x14ac:dyDescent="0.2">
      <c r="A30" s="24" t="s">
        <v>54</v>
      </c>
      <c r="B30" s="25"/>
      <c r="C30" s="25"/>
      <c r="D30" s="25"/>
      <c r="E30" s="25"/>
      <c r="F30" s="11"/>
      <c r="G30" s="14">
        <f>SUM(H30:I30)</f>
        <v>72</v>
      </c>
      <c r="H30" s="14">
        <f>SUM(H31:H43)</f>
        <v>2</v>
      </c>
      <c r="I30" s="14">
        <f>SUM(I31:I43)</f>
        <v>70</v>
      </c>
      <c r="J30" s="11"/>
      <c r="K30" s="11"/>
      <c r="L30" s="13"/>
    </row>
    <row r="31" spans="1:12" s="9" customFormat="1" ht="25.15" customHeight="1" x14ac:dyDescent="0.2">
      <c r="A31" s="8"/>
      <c r="B31" s="8"/>
      <c r="C31" s="8" t="s">
        <v>58</v>
      </c>
      <c r="D31" s="1" t="s">
        <v>91</v>
      </c>
      <c r="E31" s="1" t="s">
        <v>206</v>
      </c>
      <c r="F31" s="5" t="s">
        <v>4</v>
      </c>
      <c r="G31" s="2">
        <f t="shared" ref="G31" si="10">SUM(H31:I31)</f>
        <v>2</v>
      </c>
      <c r="H31" s="2">
        <v>2</v>
      </c>
      <c r="I31" s="2">
        <v>0</v>
      </c>
      <c r="J31" s="1" t="s">
        <v>120</v>
      </c>
      <c r="K31" s="1"/>
      <c r="L31" s="8"/>
    </row>
    <row r="32" spans="1:12" s="9" customFormat="1" ht="12" customHeight="1" x14ac:dyDescent="0.2">
      <c r="A32" s="15"/>
      <c r="B32" s="24" t="s">
        <v>40</v>
      </c>
      <c r="C32" s="25"/>
      <c r="D32" s="25"/>
      <c r="E32" s="11"/>
      <c r="F32" s="11"/>
      <c r="G32" s="11"/>
      <c r="H32" s="11"/>
      <c r="I32" s="11"/>
      <c r="J32" s="11"/>
      <c r="K32" s="11"/>
      <c r="L32" s="13"/>
    </row>
    <row r="33" spans="1:12" s="9" customFormat="1" ht="52.9" customHeight="1" x14ac:dyDescent="0.2">
      <c r="A33" s="8"/>
      <c r="B33" s="8"/>
      <c r="C33" s="8" t="s">
        <v>22</v>
      </c>
      <c r="D33" s="1" t="s">
        <v>99</v>
      </c>
      <c r="E33" s="1" t="s">
        <v>207</v>
      </c>
      <c r="F33" s="5" t="s">
        <v>21</v>
      </c>
      <c r="G33" s="2">
        <f t="shared" ref="G33" si="11">SUM(H33:I33)</f>
        <v>5</v>
      </c>
      <c r="H33" s="2">
        <v>0</v>
      </c>
      <c r="I33" s="2">
        <v>5</v>
      </c>
      <c r="J33" s="1"/>
      <c r="K33" s="1" t="s">
        <v>92</v>
      </c>
      <c r="L33" s="8"/>
    </row>
    <row r="34" spans="1:12" s="9" customFormat="1" ht="12" customHeight="1" x14ac:dyDescent="0.2">
      <c r="A34" s="15"/>
      <c r="B34" s="24" t="s">
        <v>41</v>
      </c>
      <c r="C34" s="25"/>
      <c r="D34" s="25"/>
      <c r="E34" s="11"/>
      <c r="F34" s="11"/>
      <c r="G34" s="11"/>
      <c r="H34" s="11"/>
      <c r="I34" s="11"/>
      <c r="J34" s="11"/>
      <c r="K34" s="11"/>
      <c r="L34" s="13"/>
    </row>
    <row r="35" spans="1:12" s="9" customFormat="1" ht="18.600000000000001" customHeight="1" x14ac:dyDescent="0.2">
      <c r="A35" s="8"/>
      <c r="B35" s="8"/>
      <c r="C35" s="8" t="s">
        <v>43</v>
      </c>
      <c r="D35" s="1" t="s">
        <v>60</v>
      </c>
      <c r="E35" s="1" t="s">
        <v>208</v>
      </c>
      <c r="F35" s="5" t="s">
        <v>21</v>
      </c>
      <c r="G35" s="2">
        <f t="shared" ref="G35:G36" si="12">SUM(H35:I35)</f>
        <v>10</v>
      </c>
      <c r="H35" s="2">
        <v>0</v>
      </c>
      <c r="I35" s="2">
        <v>10</v>
      </c>
      <c r="J35" s="1"/>
      <c r="K35" s="1" t="s">
        <v>59</v>
      </c>
      <c r="L35" s="8"/>
    </row>
    <row r="36" spans="1:12" s="9" customFormat="1" ht="19.5" x14ac:dyDescent="0.2">
      <c r="A36" s="8"/>
      <c r="B36" s="8"/>
      <c r="C36" s="8" t="s">
        <v>49</v>
      </c>
      <c r="D36" s="1" t="s">
        <v>61</v>
      </c>
      <c r="E36" s="1" t="s">
        <v>208</v>
      </c>
      <c r="F36" s="5" t="s">
        <v>21</v>
      </c>
      <c r="G36" s="2">
        <f t="shared" si="12"/>
        <v>10</v>
      </c>
      <c r="H36" s="2">
        <v>0</v>
      </c>
      <c r="I36" s="2">
        <v>10</v>
      </c>
      <c r="J36" s="1"/>
      <c r="K36" s="1" t="s">
        <v>100</v>
      </c>
      <c r="L36" s="8"/>
    </row>
    <row r="37" spans="1:12" s="9" customFormat="1" ht="12" customHeight="1" x14ac:dyDescent="0.2">
      <c r="A37" s="15"/>
      <c r="B37" s="24" t="s">
        <v>42</v>
      </c>
      <c r="C37" s="25"/>
      <c r="D37" s="25"/>
      <c r="E37" s="11"/>
      <c r="F37" s="11"/>
      <c r="G37" s="11"/>
      <c r="H37" s="11"/>
      <c r="I37" s="11"/>
      <c r="J37" s="11"/>
      <c r="K37" s="11"/>
      <c r="L37" s="13"/>
    </row>
    <row r="38" spans="1:12" s="9" customFormat="1" ht="24.6" customHeight="1" x14ac:dyDescent="0.2">
      <c r="A38" s="8"/>
      <c r="B38" s="8"/>
      <c r="C38" s="8" t="s">
        <v>44</v>
      </c>
      <c r="D38" s="1" t="s">
        <v>62</v>
      </c>
      <c r="E38" s="1" t="s">
        <v>209</v>
      </c>
      <c r="F38" s="5" t="s">
        <v>21</v>
      </c>
      <c r="G38" s="2">
        <f t="shared" ref="G38" si="13">SUM(H38:I38)</f>
        <v>20</v>
      </c>
      <c r="H38" s="2">
        <v>0</v>
      </c>
      <c r="I38" s="2">
        <v>20</v>
      </c>
      <c r="J38" s="1"/>
      <c r="K38" s="1" t="s">
        <v>183</v>
      </c>
      <c r="L38" s="8"/>
    </row>
    <row r="39" spans="1:12" s="9" customFormat="1" ht="12" customHeight="1" x14ac:dyDescent="0.2">
      <c r="A39" s="15"/>
      <c r="B39" s="24" t="s">
        <v>45</v>
      </c>
      <c r="C39" s="25"/>
      <c r="D39" s="25"/>
      <c r="E39" s="11"/>
      <c r="F39" s="11"/>
      <c r="G39" s="11"/>
      <c r="H39" s="11"/>
      <c r="I39" s="11"/>
      <c r="J39" s="11"/>
      <c r="K39" s="11"/>
      <c r="L39" s="13"/>
    </row>
    <row r="40" spans="1:12" s="9" customFormat="1" ht="20.45" customHeight="1" x14ac:dyDescent="0.2">
      <c r="A40" s="8"/>
      <c r="B40" s="8"/>
      <c r="C40" s="8" t="s">
        <v>46</v>
      </c>
      <c r="D40" s="1" t="s">
        <v>84</v>
      </c>
      <c r="E40" s="1" t="s">
        <v>210</v>
      </c>
      <c r="F40" s="5" t="s">
        <v>21</v>
      </c>
      <c r="G40" s="2">
        <f t="shared" ref="G40" si="14">SUM(H40:I40)</f>
        <v>5</v>
      </c>
      <c r="H40" s="2">
        <v>0</v>
      </c>
      <c r="I40" s="2">
        <v>5</v>
      </c>
      <c r="J40" s="1"/>
      <c r="K40" s="1" t="s">
        <v>85</v>
      </c>
      <c r="L40" s="8"/>
    </row>
    <row r="41" spans="1:12" s="9" customFormat="1" ht="12" customHeight="1" x14ac:dyDescent="0.2">
      <c r="A41" s="15"/>
      <c r="B41" s="24" t="s">
        <v>47</v>
      </c>
      <c r="C41" s="25"/>
      <c r="D41" s="25"/>
      <c r="E41" s="11"/>
      <c r="F41" s="11"/>
      <c r="G41" s="11"/>
      <c r="H41" s="11"/>
      <c r="I41" s="11"/>
      <c r="J41" s="11"/>
      <c r="K41" s="11"/>
      <c r="L41" s="13"/>
    </row>
    <row r="42" spans="1:12" s="9" customFormat="1" ht="29.25" x14ac:dyDescent="0.2">
      <c r="A42" s="8"/>
      <c r="B42" s="8"/>
      <c r="C42" s="8" t="s">
        <v>48</v>
      </c>
      <c r="D42" s="1" t="s">
        <v>101</v>
      </c>
      <c r="E42" s="1" t="s">
        <v>211</v>
      </c>
      <c r="F42" s="5" t="s">
        <v>21</v>
      </c>
      <c r="G42" s="2">
        <f t="shared" ref="G42:G43" si="15">SUM(H42:I42)</f>
        <v>10</v>
      </c>
      <c r="H42" s="2">
        <v>0</v>
      </c>
      <c r="I42" s="2">
        <v>10</v>
      </c>
      <c r="J42" s="1"/>
      <c r="K42" s="1" t="s">
        <v>102</v>
      </c>
      <c r="L42" s="8"/>
    </row>
    <row r="43" spans="1:12" s="9" customFormat="1" ht="19.5" x14ac:dyDescent="0.2">
      <c r="A43" s="8"/>
      <c r="B43" s="8"/>
      <c r="C43" s="8" t="s">
        <v>94</v>
      </c>
      <c r="D43" s="1" t="s">
        <v>103</v>
      </c>
      <c r="E43" s="1" t="s">
        <v>211</v>
      </c>
      <c r="F43" s="5" t="s">
        <v>21</v>
      </c>
      <c r="G43" s="2">
        <f t="shared" si="15"/>
        <v>10</v>
      </c>
      <c r="H43" s="2">
        <v>0</v>
      </c>
      <c r="I43" s="2">
        <v>10</v>
      </c>
      <c r="J43" s="1"/>
      <c r="K43" s="1" t="s">
        <v>104</v>
      </c>
      <c r="L43" s="8"/>
    </row>
    <row r="44" spans="1:12" s="9" customFormat="1" ht="12" customHeight="1" x14ac:dyDescent="0.2">
      <c r="A44" s="24" t="s">
        <v>185</v>
      </c>
      <c r="B44" s="25"/>
      <c r="C44" s="25"/>
      <c r="D44" s="25"/>
      <c r="E44" s="25"/>
      <c r="F44" s="11"/>
      <c r="G44" s="14">
        <f>SUM(H44:I44)</f>
        <v>7</v>
      </c>
      <c r="H44" s="14">
        <f>SUM(H46:H47)</f>
        <v>2</v>
      </c>
      <c r="I44" s="14">
        <f>SUM(I46:I47)</f>
        <v>5</v>
      </c>
      <c r="J44" s="11"/>
      <c r="K44" s="11"/>
      <c r="L44" s="13"/>
    </row>
    <row r="45" spans="1:12" s="9" customFormat="1" ht="12" customHeight="1" x14ac:dyDescent="0.2">
      <c r="A45" s="15"/>
      <c r="B45" s="24" t="s">
        <v>186</v>
      </c>
      <c r="C45" s="25"/>
      <c r="D45" s="25"/>
      <c r="E45" s="11"/>
      <c r="F45" s="11"/>
      <c r="G45" s="11"/>
      <c r="H45" s="11"/>
      <c r="I45" s="11"/>
      <c r="J45" s="11"/>
      <c r="K45" s="11"/>
      <c r="L45" s="13"/>
    </row>
    <row r="46" spans="1:12" s="9" customFormat="1" ht="19.5" x14ac:dyDescent="0.2">
      <c r="A46" s="8"/>
      <c r="B46" s="8"/>
      <c r="C46" s="8" t="s">
        <v>63</v>
      </c>
      <c r="D46" s="1" t="s">
        <v>187</v>
      </c>
      <c r="E46" s="1" t="s">
        <v>212</v>
      </c>
      <c r="F46" s="5" t="s">
        <v>4</v>
      </c>
      <c r="G46" s="2">
        <f t="shared" ref="G46:G47" si="16">SUM(H46:I46)</f>
        <v>2</v>
      </c>
      <c r="H46" s="2">
        <v>2</v>
      </c>
      <c r="I46" s="2">
        <v>0</v>
      </c>
      <c r="J46" s="1" t="s">
        <v>190</v>
      </c>
      <c r="K46" s="1"/>
      <c r="L46" s="8"/>
    </row>
    <row r="47" spans="1:12" s="9" customFormat="1" ht="33" customHeight="1" x14ac:dyDescent="0.2">
      <c r="A47" s="8"/>
      <c r="B47" s="8"/>
      <c r="C47" s="8" t="s">
        <v>64</v>
      </c>
      <c r="D47" s="1" t="s">
        <v>188</v>
      </c>
      <c r="E47" s="1" t="s">
        <v>213</v>
      </c>
      <c r="F47" s="5" t="s">
        <v>21</v>
      </c>
      <c r="G47" s="2">
        <f t="shared" si="16"/>
        <v>5</v>
      </c>
      <c r="H47" s="2">
        <v>0</v>
      </c>
      <c r="I47" s="2">
        <v>5</v>
      </c>
      <c r="J47" s="1"/>
      <c r="K47" s="1" t="s">
        <v>189</v>
      </c>
      <c r="L47" s="8"/>
    </row>
    <row r="48" spans="1:12" s="9" customFormat="1" ht="12" customHeight="1" x14ac:dyDescent="0.2">
      <c r="A48" s="24" t="s">
        <v>141</v>
      </c>
      <c r="B48" s="25"/>
      <c r="C48" s="25"/>
      <c r="D48" s="25"/>
      <c r="E48" s="25"/>
      <c r="F48" s="11"/>
      <c r="G48" s="14">
        <f>SUM(H48:I48)</f>
        <v>24</v>
      </c>
      <c r="H48" s="14">
        <f>SUM(H50:H56)</f>
        <v>4</v>
      </c>
      <c r="I48" s="14">
        <f>SUM(I50:I56)</f>
        <v>20</v>
      </c>
      <c r="J48" s="11"/>
      <c r="K48" s="11"/>
      <c r="L48" s="13"/>
    </row>
    <row r="49" spans="1:12" s="9" customFormat="1" ht="12" customHeight="1" x14ac:dyDescent="0.2">
      <c r="A49" s="15"/>
      <c r="B49" s="24" t="s">
        <v>142</v>
      </c>
      <c r="C49" s="25"/>
      <c r="D49" s="25"/>
      <c r="E49" s="11"/>
      <c r="F49" s="11"/>
      <c r="G49" s="11"/>
      <c r="H49" s="11"/>
      <c r="I49" s="11"/>
      <c r="J49" s="11"/>
      <c r="K49" s="11"/>
      <c r="L49" s="13"/>
    </row>
    <row r="50" spans="1:12" s="9" customFormat="1" ht="19.5" x14ac:dyDescent="0.2">
      <c r="A50" s="8"/>
      <c r="B50" s="8"/>
      <c r="C50" s="8" t="s">
        <v>32</v>
      </c>
      <c r="D50" s="1" t="s">
        <v>95</v>
      </c>
      <c r="E50" s="1" t="s">
        <v>214</v>
      </c>
      <c r="F50" s="5" t="s">
        <v>4</v>
      </c>
      <c r="G50" s="2">
        <f t="shared" ref="G50:G52" si="17">SUM(H50:I50)</f>
        <v>2</v>
      </c>
      <c r="H50" s="2">
        <v>2</v>
      </c>
      <c r="I50" s="2">
        <v>0</v>
      </c>
      <c r="J50" s="1" t="s">
        <v>114</v>
      </c>
      <c r="K50" s="1"/>
      <c r="L50" s="8"/>
    </row>
    <row r="51" spans="1:12" s="9" customFormat="1" ht="32.450000000000003" customHeight="1" x14ac:dyDescent="0.2">
      <c r="A51" s="8"/>
      <c r="B51" s="8"/>
      <c r="C51" s="8" t="s">
        <v>230</v>
      </c>
      <c r="D51" s="1" t="s">
        <v>65</v>
      </c>
      <c r="E51" s="1" t="s">
        <v>215</v>
      </c>
      <c r="F51" s="5" t="s">
        <v>21</v>
      </c>
      <c r="G51" s="2">
        <f t="shared" si="17"/>
        <v>5</v>
      </c>
      <c r="H51" s="2">
        <v>0</v>
      </c>
      <c r="I51" s="2">
        <v>5</v>
      </c>
      <c r="J51" s="1"/>
      <c r="K51" s="1" t="s">
        <v>121</v>
      </c>
      <c r="L51" s="8"/>
    </row>
    <row r="52" spans="1:12" s="9" customFormat="1" ht="20.45" customHeight="1" x14ac:dyDescent="0.2">
      <c r="A52" s="8"/>
      <c r="B52" s="8"/>
      <c r="C52" s="8" t="s">
        <v>231</v>
      </c>
      <c r="D52" s="1" t="s">
        <v>96</v>
      </c>
      <c r="E52" s="1" t="s">
        <v>191</v>
      </c>
      <c r="F52" s="5" t="s">
        <v>21</v>
      </c>
      <c r="G52" s="2">
        <f t="shared" si="17"/>
        <v>5</v>
      </c>
      <c r="H52" s="2">
        <v>0</v>
      </c>
      <c r="I52" s="2">
        <v>5</v>
      </c>
      <c r="J52" s="1"/>
      <c r="K52" s="1" t="s">
        <v>122</v>
      </c>
      <c r="L52" s="8"/>
    </row>
    <row r="53" spans="1:12" s="9" customFormat="1" ht="12" customHeight="1" x14ac:dyDescent="0.2">
      <c r="A53" s="15"/>
      <c r="B53" s="24" t="s">
        <v>143</v>
      </c>
      <c r="C53" s="25"/>
      <c r="D53" s="25"/>
      <c r="E53" s="11"/>
      <c r="F53" s="11"/>
      <c r="G53" s="11"/>
      <c r="H53" s="11"/>
      <c r="I53" s="11"/>
      <c r="J53" s="11"/>
      <c r="K53" s="11"/>
      <c r="L53" s="13"/>
    </row>
    <row r="54" spans="1:12" s="9" customFormat="1" ht="19.5" x14ac:dyDescent="0.2">
      <c r="A54" s="8"/>
      <c r="B54" s="8"/>
      <c r="C54" s="8" t="s">
        <v>144</v>
      </c>
      <c r="D54" s="1" t="s">
        <v>97</v>
      </c>
      <c r="E54" s="1" t="s">
        <v>216</v>
      </c>
      <c r="F54" s="5" t="s">
        <v>4</v>
      </c>
      <c r="G54" s="2">
        <f t="shared" ref="G54:G56" si="18">SUM(H54:I54)</f>
        <v>2</v>
      </c>
      <c r="H54" s="2">
        <v>2</v>
      </c>
      <c r="I54" s="2">
        <v>0</v>
      </c>
      <c r="J54" s="1" t="s">
        <v>115</v>
      </c>
      <c r="K54" s="1"/>
      <c r="L54" s="8"/>
    </row>
    <row r="55" spans="1:12" s="9" customFormat="1" ht="34.9" customHeight="1" x14ac:dyDescent="0.2">
      <c r="A55" s="8"/>
      <c r="B55" s="8"/>
      <c r="C55" s="8" t="s">
        <v>232</v>
      </c>
      <c r="D55" s="1" t="s">
        <v>68</v>
      </c>
      <c r="E55" s="1" t="s">
        <v>216</v>
      </c>
      <c r="F55" s="5" t="s">
        <v>21</v>
      </c>
      <c r="G55" s="2">
        <f t="shared" si="18"/>
        <v>5</v>
      </c>
      <c r="H55" s="2">
        <v>0</v>
      </c>
      <c r="I55" s="2">
        <v>5</v>
      </c>
      <c r="J55" s="1"/>
      <c r="K55" s="1" t="s">
        <v>69</v>
      </c>
      <c r="L55" s="8"/>
    </row>
    <row r="56" spans="1:12" s="9" customFormat="1" ht="20.45" customHeight="1" x14ac:dyDescent="0.2">
      <c r="A56" s="8"/>
      <c r="B56" s="8"/>
      <c r="C56" s="8" t="s">
        <v>233</v>
      </c>
      <c r="D56" s="1" t="s">
        <v>66</v>
      </c>
      <c r="E56" s="1" t="s">
        <v>216</v>
      </c>
      <c r="F56" s="5" t="s">
        <v>21</v>
      </c>
      <c r="G56" s="2">
        <f t="shared" si="18"/>
        <v>5</v>
      </c>
      <c r="H56" s="2">
        <v>0</v>
      </c>
      <c r="I56" s="2">
        <v>5</v>
      </c>
      <c r="J56" s="1"/>
      <c r="K56" s="1" t="s">
        <v>67</v>
      </c>
      <c r="L56" s="8"/>
    </row>
    <row r="57" spans="1:12" s="9" customFormat="1" ht="12" customHeight="1" x14ac:dyDescent="0.2">
      <c r="A57" s="24" t="s">
        <v>145</v>
      </c>
      <c r="B57" s="25"/>
      <c r="C57" s="25"/>
      <c r="D57" s="25"/>
      <c r="E57" s="25"/>
      <c r="F57" s="11"/>
      <c r="G57" s="14">
        <f>SUM(H57:I57)</f>
        <v>60</v>
      </c>
      <c r="H57" s="14">
        <f>SUM(H59:H83)</f>
        <v>16</v>
      </c>
      <c r="I57" s="14">
        <f>SUM(I59:I83)</f>
        <v>44</v>
      </c>
      <c r="J57" s="11"/>
      <c r="K57" s="11"/>
      <c r="L57" s="13"/>
    </row>
    <row r="58" spans="1:12" s="9" customFormat="1" ht="12" customHeight="1" x14ac:dyDescent="0.2">
      <c r="A58" s="15"/>
      <c r="B58" s="24" t="s">
        <v>146</v>
      </c>
      <c r="C58" s="25"/>
      <c r="D58" s="25"/>
      <c r="E58" s="11"/>
      <c r="F58" s="11"/>
      <c r="G58" s="11"/>
      <c r="H58" s="11"/>
      <c r="I58" s="11"/>
      <c r="J58" s="11"/>
      <c r="K58" s="11"/>
      <c r="L58" s="13"/>
    </row>
    <row r="59" spans="1:12" s="9" customFormat="1" ht="21.6" customHeight="1" x14ac:dyDescent="0.2">
      <c r="A59" s="8"/>
      <c r="B59" s="8"/>
      <c r="C59" s="12" t="s">
        <v>147</v>
      </c>
      <c r="D59" s="1" t="s">
        <v>70</v>
      </c>
      <c r="E59" s="1" t="s">
        <v>217</v>
      </c>
      <c r="F59" s="5" t="s">
        <v>4</v>
      </c>
      <c r="G59" s="2">
        <f t="shared" ref="G59:G60" si="19">SUM(H59:I59)</f>
        <v>2</v>
      </c>
      <c r="H59" s="2">
        <v>2</v>
      </c>
      <c r="I59" s="2">
        <v>0</v>
      </c>
      <c r="J59" s="1" t="s">
        <v>33</v>
      </c>
      <c r="K59" s="1"/>
      <c r="L59" s="8"/>
    </row>
    <row r="60" spans="1:12" s="9" customFormat="1" ht="21.6" customHeight="1" x14ac:dyDescent="0.2">
      <c r="A60" s="8"/>
      <c r="B60" s="8"/>
      <c r="C60" s="12" t="s">
        <v>50</v>
      </c>
      <c r="D60" s="1" t="s">
        <v>192</v>
      </c>
      <c r="E60" s="1" t="s">
        <v>218</v>
      </c>
      <c r="F60" s="5" t="s">
        <v>21</v>
      </c>
      <c r="G60" s="2">
        <f t="shared" si="19"/>
        <v>5</v>
      </c>
      <c r="H60" s="2">
        <v>0</v>
      </c>
      <c r="I60" s="2">
        <v>5</v>
      </c>
      <c r="J60" s="1"/>
      <c r="K60" s="1" t="s">
        <v>98</v>
      </c>
      <c r="L60" s="8"/>
    </row>
    <row r="61" spans="1:12" s="9" customFormat="1" ht="12" customHeight="1" x14ac:dyDescent="0.2">
      <c r="A61" s="15"/>
      <c r="B61" s="24" t="s">
        <v>148</v>
      </c>
      <c r="C61" s="25"/>
      <c r="D61" s="25"/>
      <c r="E61" s="11"/>
      <c r="F61" s="11"/>
      <c r="G61" s="11"/>
      <c r="H61" s="11"/>
      <c r="I61" s="11"/>
      <c r="J61" s="11"/>
      <c r="K61" s="11"/>
      <c r="L61" s="13"/>
    </row>
    <row r="62" spans="1:12" s="9" customFormat="1" ht="21.6" customHeight="1" x14ac:dyDescent="0.2">
      <c r="A62" s="8"/>
      <c r="B62" s="8"/>
      <c r="C62" s="12" t="s">
        <v>149</v>
      </c>
      <c r="D62" s="1" t="s">
        <v>88</v>
      </c>
      <c r="E62" s="1" t="s">
        <v>219</v>
      </c>
      <c r="F62" s="5" t="s">
        <v>4</v>
      </c>
      <c r="G62" s="2">
        <f t="shared" ref="G62:G64" si="20">SUM(H62:I62)</f>
        <v>2</v>
      </c>
      <c r="H62" s="2">
        <v>2</v>
      </c>
      <c r="I62" s="2">
        <v>0</v>
      </c>
      <c r="J62" s="1" t="s">
        <v>87</v>
      </c>
      <c r="K62" s="1"/>
      <c r="L62" s="8"/>
    </row>
    <row r="63" spans="1:12" s="9" customFormat="1" ht="21.6" customHeight="1" x14ac:dyDescent="0.2">
      <c r="A63" s="8"/>
      <c r="B63" s="8"/>
      <c r="C63" s="12" t="s">
        <v>150</v>
      </c>
      <c r="D63" s="1" t="s">
        <v>89</v>
      </c>
      <c r="E63" s="1" t="s">
        <v>219</v>
      </c>
      <c r="F63" s="5" t="s">
        <v>21</v>
      </c>
      <c r="G63" s="2">
        <f t="shared" si="20"/>
        <v>5</v>
      </c>
      <c r="H63" s="2">
        <v>0</v>
      </c>
      <c r="I63" s="2">
        <v>5</v>
      </c>
      <c r="J63" s="1"/>
      <c r="K63" s="1" t="s">
        <v>90</v>
      </c>
      <c r="L63" s="8"/>
    </row>
    <row r="64" spans="1:12" s="9" customFormat="1" ht="33" customHeight="1" x14ac:dyDescent="0.2">
      <c r="A64" s="8"/>
      <c r="B64" s="8"/>
      <c r="C64" s="12" t="s">
        <v>151</v>
      </c>
      <c r="D64" s="1" t="s">
        <v>86</v>
      </c>
      <c r="E64" s="1" t="s">
        <v>219</v>
      </c>
      <c r="F64" s="5" t="s">
        <v>21</v>
      </c>
      <c r="G64" s="2">
        <f t="shared" si="20"/>
        <v>5</v>
      </c>
      <c r="H64" s="2">
        <v>0</v>
      </c>
      <c r="I64" s="2">
        <v>5</v>
      </c>
      <c r="J64" s="1"/>
      <c r="K64" s="1" t="s">
        <v>24</v>
      </c>
      <c r="L64" s="8"/>
    </row>
    <row r="65" spans="1:12" s="9" customFormat="1" ht="12" customHeight="1" x14ac:dyDescent="0.2">
      <c r="A65" s="15"/>
      <c r="B65" s="24" t="s">
        <v>152</v>
      </c>
      <c r="C65" s="25"/>
      <c r="D65" s="25"/>
      <c r="E65" s="11"/>
      <c r="F65" s="11"/>
      <c r="G65" s="11"/>
      <c r="H65" s="11"/>
      <c r="I65" s="11"/>
      <c r="J65" s="11"/>
      <c r="K65" s="11"/>
      <c r="L65" s="13"/>
    </row>
    <row r="66" spans="1:12" s="9" customFormat="1" ht="19.5" x14ac:dyDescent="0.2">
      <c r="A66" s="8"/>
      <c r="B66" s="8"/>
      <c r="C66" s="12" t="s">
        <v>153</v>
      </c>
      <c r="D66" s="1" t="s">
        <v>72</v>
      </c>
      <c r="E66" s="1" t="s">
        <v>191</v>
      </c>
      <c r="F66" s="5" t="s">
        <v>28</v>
      </c>
      <c r="G66" s="2">
        <f t="shared" ref="G66" si="21">SUM(H66:I66)</f>
        <v>2</v>
      </c>
      <c r="H66" s="2">
        <v>2</v>
      </c>
      <c r="I66" s="2">
        <v>0</v>
      </c>
      <c r="J66" s="1" t="s">
        <v>71</v>
      </c>
      <c r="K66" s="1"/>
      <c r="L66" s="8"/>
    </row>
    <row r="67" spans="1:12" s="9" customFormat="1" ht="19.5" x14ac:dyDescent="0.2">
      <c r="A67" s="8"/>
      <c r="B67" s="8"/>
      <c r="C67" s="12" t="s">
        <v>154</v>
      </c>
      <c r="D67" s="1" t="s">
        <v>105</v>
      </c>
      <c r="E67" s="1" t="s">
        <v>191</v>
      </c>
      <c r="F67" s="5" t="s">
        <v>21</v>
      </c>
      <c r="G67" s="2">
        <f>SUM(H67:I67)</f>
        <v>5</v>
      </c>
      <c r="H67" s="2">
        <v>0</v>
      </c>
      <c r="I67" s="2">
        <v>5</v>
      </c>
      <c r="J67" s="1"/>
      <c r="K67" s="1" t="s">
        <v>93</v>
      </c>
      <c r="L67" s="8"/>
    </row>
    <row r="68" spans="1:12" s="9" customFormat="1" ht="12" customHeight="1" x14ac:dyDescent="0.2">
      <c r="A68" s="15"/>
      <c r="B68" s="24" t="s">
        <v>155</v>
      </c>
      <c r="C68" s="25"/>
      <c r="D68" s="25"/>
      <c r="E68" s="11"/>
      <c r="F68" s="11"/>
      <c r="G68" s="11"/>
      <c r="H68" s="11"/>
      <c r="I68" s="11"/>
      <c r="J68" s="11"/>
      <c r="K68" s="11"/>
      <c r="L68" s="13"/>
    </row>
    <row r="69" spans="1:12" s="9" customFormat="1" ht="19.5" x14ac:dyDescent="0.2">
      <c r="A69" s="8"/>
      <c r="B69" s="8"/>
      <c r="C69" s="12" t="s">
        <v>156</v>
      </c>
      <c r="D69" s="1" t="s">
        <v>106</v>
      </c>
      <c r="E69" s="1" t="s">
        <v>191</v>
      </c>
      <c r="F69" s="5" t="s">
        <v>28</v>
      </c>
      <c r="G69" s="2">
        <f t="shared" ref="G69:G70" si="22">SUM(H69:I69)</f>
        <v>2</v>
      </c>
      <c r="H69" s="2">
        <v>2</v>
      </c>
      <c r="I69" s="2">
        <v>0</v>
      </c>
      <c r="J69" s="1" t="s">
        <v>75</v>
      </c>
      <c r="K69" s="1"/>
      <c r="L69" s="8"/>
    </row>
    <row r="70" spans="1:12" s="9" customFormat="1" ht="19.5" x14ac:dyDescent="0.2">
      <c r="A70" s="8"/>
      <c r="B70" s="8"/>
      <c r="C70" s="12" t="s">
        <v>157</v>
      </c>
      <c r="D70" s="1" t="s">
        <v>107</v>
      </c>
      <c r="E70" s="1" t="s">
        <v>191</v>
      </c>
      <c r="F70" s="5" t="s">
        <v>21</v>
      </c>
      <c r="G70" s="2">
        <f t="shared" si="22"/>
        <v>5</v>
      </c>
      <c r="H70" s="2">
        <v>0</v>
      </c>
      <c r="I70" s="2">
        <v>5</v>
      </c>
      <c r="J70" s="1"/>
      <c r="K70" s="1" t="s">
        <v>73</v>
      </c>
      <c r="L70" s="8"/>
    </row>
    <row r="71" spans="1:12" s="9" customFormat="1" ht="12" customHeight="1" x14ac:dyDescent="0.2">
      <c r="A71" s="15"/>
      <c r="B71" s="24" t="s">
        <v>158</v>
      </c>
      <c r="C71" s="25"/>
      <c r="D71" s="25"/>
      <c r="E71" s="11"/>
      <c r="F71" s="11"/>
      <c r="G71" s="11"/>
      <c r="H71" s="11"/>
      <c r="I71" s="11"/>
      <c r="J71" s="11"/>
      <c r="K71" s="11"/>
      <c r="L71" s="13"/>
    </row>
    <row r="72" spans="1:12" s="9" customFormat="1" ht="21.6" customHeight="1" x14ac:dyDescent="0.2">
      <c r="A72" s="8"/>
      <c r="B72" s="8"/>
      <c r="C72" s="12" t="s">
        <v>159</v>
      </c>
      <c r="D72" s="1" t="s">
        <v>74</v>
      </c>
      <c r="E72" s="1" t="s">
        <v>191</v>
      </c>
      <c r="F72" s="5" t="s">
        <v>28</v>
      </c>
      <c r="G72" s="2">
        <f t="shared" ref="G72:G73" si="23">SUM(H72:I72)</f>
        <v>2</v>
      </c>
      <c r="H72" s="2">
        <v>2</v>
      </c>
      <c r="I72" s="2">
        <v>0</v>
      </c>
      <c r="J72" s="1" t="s">
        <v>76</v>
      </c>
      <c r="K72" s="1"/>
      <c r="L72" s="8"/>
    </row>
    <row r="73" spans="1:12" s="9" customFormat="1" ht="31.9" customHeight="1" x14ac:dyDescent="0.2">
      <c r="A73" s="8"/>
      <c r="B73" s="8"/>
      <c r="C73" s="12" t="s">
        <v>160</v>
      </c>
      <c r="D73" s="1" t="s">
        <v>108</v>
      </c>
      <c r="E73" s="1" t="s">
        <v>191</v>
      </c>
      <c r="F73" s="5" t="s">
        <v>21</v>
      </c>
      <c r="G73" s="2">
        <f t="shared" si="23"/>
        <v>3</v>
      </c>
      <c r="H73" s="2">
        <v>0</v>
      </c>
      <c r="I73" s="2">
        <v>3</v>
      </c>
      <c r="J73" s="1"/>
      <c r="K73" s="1" t="s">
        <v>109</v>
      </c>
      <c r="L73" s="8"/>
    </row>
    <row r="74" spans="1:12" s="9" customFormat="1" ht="12" customHeight="1" x14ac:dyDescent="0.2">
      <c r="A74" s="15"/>
      <c r="B74" s="24" t="s">
        <v>161</v>
      </c>
      <c r="C74" s="25"/>
      <c r="D74" s="25"/>
      <c r="E74" s="11"/>
      <c r="F74" s="11"/>
      <c r="G74" s="11"/>
      <c r="H74" s="11"/>
      <c r="I74" s="11"/>
      <c r="J74" s="11"/>
      <c r="K74" s="11"/>
      <c r="L74" s="13"/>
    </row>
    <row r="75" spans="1:12" s="9" customFormat="1" ht="22.15" customHeight="1" x14ac:dyDescent="0.2">
      <c r="A75" s="8"/>
      <c r="B75" s="8"/>
      <c r="C75" s="12" t="s">
        <v>162</v>
      </c>
      <c r="D75" s="1" t="s">
        <v>77</v>
      </c>
      <c r="E75" s="1" t="s">
        <v>191</v>
      </c>
      <c r="F75" s="5" t="s">
        <v>28</v>
      </c>
      <c r="G75" s="2">
        <f t="shared" ref="G75:G77" si="24">SUM(H75:I75)</f>
        <v>2</v>
      </c>
      <c r="H75" s="2">
        <v>2</v>
      </c>
      <c r="I75" s="2">
        <v>0</v>
      </c>
      <c r="J75" s="1" t="s">
        <v>78</v>
      </c>
      <c r="K75" s="1"/>
      <c r="L75" s="8"/>
    </row>
    <row r="76" spans="1:12" s="9" customFormat="1" ht="19.899999999999999" customHeight="1" x14ac:dyDescent="0.2">
      <c r="A76" s="8"/>
      <c r="B76" s="8"/>
      <c r="C76" s="12" t="s">
        <v>163</v>
      </c>
      <c r="D76" s="1" t="s">
        <v>110</v>
      </c>
      <c r="E76" s="1" t="s">
        <v>191</v>
      </c>
      <c r="F76" s="5" t="s">
        <v>21</v>
      </c>
      <c r="G76" s="2">
        <f t="shared" si="24"/>
        <v>5</v>
      </c>
      <c r="H76" s="2">
        <v>0</v>
      </c>
      <c r="I76" s="2">
        <v>5</v>
      </c>
      <c r="J76" s="1"/>
      <c r="K76" s="1" t="s">
        <v>123</v>
      </c>
      <c r="L76" s="8"/>
    </row>
    <row r="77" spans="1:12" s="9" customFormat="1" ht="21.6" customHeight="1" x14ac:dyDescent="0.2">
      <c r="A77" s="8"/>
      <c r="B77" s="8"/>
      <c r="C77" s="12" t="s">
        <v>164</v>
      </c>
      <c r="D77" s="1" t="s">
        <v>81</v>
      </c>
      <c r="E77" s="1" t="s">
        <v>191</v>
      </c>
      <c r="F77" s="5" t="s">
        <v>21</v>
      </c>
      <c r="G77" s="2">
        <f t="shared" si="24"/>
        <v>5</v>
      </c>
      <c r="H77" s="2">
        <v>0</v>
      </c>
      <c r="I77" s="2">
        <v>5</v>
      </c>
      <c r="J77" s="1"/>
      <c r="K77" s="1" t="s">
        <v>111</v>
      </c>
      <c r="L77" s="8"/>
    </row>
    <row r="78" spans="1:12" s="9" customFormat="1" ht="12" customHeight="1" x14ac:dyDescent="0.2">
      <c r="A78" s="15"/>
      <c r="B78" s="24" t="s">
        <v>165</v>
      </c>
      <c r="C78" s="25"/>
      <c r="D78" s="25"/>
      <c r="E78" s="11"/>
      <c r="F78" s="11"/>
      <c r="G78" s="11"/>
      <c r="H78" s="11"/>
      <c r="I78" s="11"/>
      <c r="J78" s="11"/>
      <c r="K78" s="11"/>
      <c r="L78" s="13"/>
    </row>
    <row r="79" spans="1:12" s="9" customFormat="1" ht="19.5" x14ac:dyDescent="0.2">
      <c r="A79" s="8"/>
      <c r="B79" s="8"/>
      <c r="C79" s="12" t="s">
        <v>166</v>
      </c>
      <c r="D79" s="1" t="s">
        <v>79</v>
      </c>
      <c r="E79" s="1" t="s">
        <v>191</v>
      </c>
      <c r="F79" s="5" t="s">
        <v>28</v>
      </c>
      <c r="G79" s="2">
        <f t="shared" ref="G79:G80" si="25">SUM(H79:I79)</f>
        <v>2</v>
      </c>
      <c r="H79" s="2">
        <v>2</v>
      </c>
      <c r="I79" s="2">
        <v>0</v>
      </c>
      <c r="J79" s="1" t="s">
        <v>80</v>
      </c>
      <c r="K79" s="1"/>
      <c r="L79" s="8"/>
    </row>
    <row r="80" spans="1:12" s="9" customFormat="1" ht="20.45" customHeight="1" x14ac:dyDescent="0.2">
      <c r="A80" s="8"/>
      <c r="B80" s="8"/>
      <c r="C80" s="12" t="s">
        <v>167</v>
      </c>
      <c r="D80" s="1" t="s">
        <v>112</v>
      </c>
      <c r="E80" s="1" t="s">
        <v>191</v>
      </c>
      <c r="F80" s="5" t="s">
        <v>21</v>
      </c>
      <c r="G80" s="2">
        <f t="shared" si="25"/>
        <v>3</v>
      </c>
      <c r="H80" s="2">
        <v>0</v>
      </c>
      <c r="I80" s="2">
        <v>3</v>
      </c>
      <c r="J80" s="1"/>
      <c r="K80" s="1" t="s">
        <v>124</v>
      </c>
      <c r="L80" s="8"/>
    </row>
    <row r="81" spans="1:12" s="9" customFormat="1" ht="12" customHeight="1" x14ac:dyDescent="0.2">
      <c r="A81" s="15"/>
      <c r="B81" s="24" t="s">
        <v>168</v>
      </c>
      <c r="C81" s="25"/>
      <c r="D81" s="25"/>
      <c r="E81" s="11"/>
      <c r="F81" s="11"/>
      <c r="G81" s="11"/>
      <c r="H81" s="11"/>
      <c r="I81" s="11"/>
      <c r="J81" s="11"/>
      <c r="K81" s="11"/>
      <c r="L81" s="13"/>
    </row>
    <row r="82" spans="1:12" s="9" customFormat="1" ht="19.5" x14ac:dyDescent="0.2">
      <c r="A82" s="8"/>
      <c r="B82" s="8"/>
      <c r="C82" s="12" t="s">
        <v>169</v>
      </c>
      <c r="D82" s="1" t="s">
        <v>82</v>
      </c>
      <c r="E82" s="1" t="s">
        <v>191</v>
      </c>
      <c r="F82" s="5" t="s">
        <v>28</v>
      </c>
      <c r="G82" s="2">
        <f t="shared" ref="G82:G83" si="26">SUM(H82:I82)</f>
        <v>2</v>
      </c>
      <c r="H82" s="2">
        <v>2</v>
      </c>
      <c r="I82" s="2">
        <v>0</v>
      </c>
      <c r="J82" s="1" t="s">
        <v>83</v>
      </c>
      <c r="K82" s="1"/>
      <c r="L82" s="8"/>
    </row>
    <row r="83" spans="1:12" s="9" customFormat="1" ht="19.899999999999999" customHeight="1" x14ac:dyDescent="0.2">
      <c r="A83" s="8"/>
      <c r="B83" s="8"/>
      <c r="C83" s="12" t="s">
        <v>170</v>
      </c>
      <c r="D83" s="1" t="s">
        <v>113</v>
      </c>
      <c r="E83" s="1" t="s">
        <v>191</v>
      </c>
      <c r="F83" s="5" t="s">
        <v>21</v>
      </c>
      <c r="G83" s="2">
        <f t="shared" si="26"/>
        <v>3</v>
      </c>
      <c r="H83" s="2">
        <v>0</v>
      </c>
      <c r="I83" s="2">
        <v>3</v>
      </c>
      <c r="J83" s="1"/>
      <c r="K83" s="1" t="s">
        <v>125</v>
      </c>
      <c r="L83" s="8"/>
    </row>
    <row r="84" spans="1:12" s="9" customFormat="1" ht="12" customHeight="1" x14ac:dyDescent="0.2">
      <c r="A84" s="24" t="s">
        <v>171</v>
      </c>
      <c r="B84" s="25"/>
      <c r="C84" s="25"/>
      <c r="D84" s="25"/>
      <c r="E84" s="25"/>
      <c r="F84" s="11"/>
      <c r="G84" s="11">
        <f>SUM(H84:I84)</f>
        <v>5</v>
      </c>
      <c r="H84" s="14">
        <f>SUM(H86:H86)</f>
        <v>0</v>
      </c>
      <c r="I84" s="14">
        <f>SUM(I86:I86)</f>
        <v>5</v>
      </c>
      <c r="J84" s="11"/>
      <c r="K84" s="11"/>
      <c r="L84" s="13"/>
    </row>
    <row r="85" spans="1:12" s="9" customFormat="1" ht="12" customHeight="1" x14ac:dyDescent="0.2">
      <c r="A85" s="15"/>
      <c r="B85" s="24" t="s">
        <v>172</v>
      </c>
      <c r="C85" s="25"/>
      <c r="D85" s="25"/>
      <c r="E85" s="11"/>
      <c r="F85" s="11"/>
      <c r="G85" s="11"/>
      <c r="H85" s="11"/>
      <c r="I85" s="11"/>
      <c r="J85" s="11"/>
      <c r="K85" s="11"/>
      <c r="L85" s="13"/>
    </row>
    <row r="86" spans="1:12" s="9" customFormat="1" ht="19.5" x14ac:dyDescent="0.2">
      <c r="A86" s="8"/>
      <c r="B86" s="8"/>
      <c r="C86" s="12" t="s">
        <v>173</v>
      </c>
      <c r="D86" s="1" t="s">
        <v>23</v>
      </c>
      <c r="E86" s="1" t="s">
        <v>191</v>
      </c>
      <c r="F86" s="5" t="s">
        <v>21</v>
      </c>
      <c r="G86" s="2">
        <f t="shared" ref="G86" si="27">SUM(H86:I86)</f>
        <v>5</v>
      </c>
      <c r="H86" s="2">
        <v>0</v>
      </c>
      <c r="I86" s="2">
        <v>5</v>
      </c>
      <c r="J86" s="1"/>
      <c r="K86" s="8" t="s">
        <v>51</v>
      </c>
      <c r="L86" s="8"/>
    </row>
    <row r="87" spans="1:12" s="9" customFormat="1" ht="12" customHeight="1" x14ac:dyDescent="0.2">
      <c r="A87" s="24" t="s">
        <v>193</v>
      </c>
      <c r="B87" s="25"/>
      <c r="C87" s="25"/>
      <c r="D87" s="25"/>
      <c r="E87" s="25"/>
      <c r="F87" s="11"/>
      <c r="G87" s="11">
        <f>SUM(H87:I87)</f>
        <v>20</v>
      </c>
      <c r="H87" s="14">
        <f>SUM(H89:H89)</f>
        <v>0</v>
      </c>
      <c r="I87" s="14">
        <f>SUM(I89:I89)</f>
        <v>20</v>
      </c>
      <c r="J87" s="11"/>
      <c r="K87" s="11"/>
      <c r="L87" s="13"/>
    </row>
    <row r="88" spans="1:12" s="9" customFormat="1" ht="12" customHeight="1" x14ac:dyDescent="0.2">
      <c r="A88" s="23"/>
      <c r="B88" s="24" t="s">
        <v>194</v>
      </c>
      <c r="C88" s="25"/>
      <c r="D88" s="25"/>
      <c r="E88" s="11"/>
      <c r="F88" s="11"/>
      <c r="G88" s="11"/>
      <c r="H88" s="11"/>
      <c r="I88" s="11"/>
      <c r="J88" s="11"/>
      <c r="K88" s="11"/>
      <c r="L88" s="13"/>
    </row>
    <row r="89" spans="1:12" s="9" customFormat="1" ht="108.6" customHeight="1" x14ac:dyDescent="0.2">
      <c r="A89" s="8"/>
      <c r="B89" s="8"/>
      <c r="C89" s="12" t="s">
        <v>195</v>
      </c>
      <c r="D89" s="1" t="s">
        <v>196</v>
      </c>
      <c r="E89" s="1" t="s">
        <v>197</v>
      </c>
      <c r="F89" s="5" t="s">
        <v>28</v>
      </c>
      <c r="G89" s="2">
        <f t="shared" ref="G89" si="28">SUM(H89:I89)</f>
        <v>20</v>
      </c>
      <c r="H89" s="2">
        <v>0</v>
      </c>
      <c r="I89" s="2">
        <v>20</v>
      </c>
      <c r="J89" s="1"/>
      <c r="K89" s="1" t="s">
        <v>198</v>
      </c>
      <c r="L89" s="8"/>
    </row>
    <row r="90" spans="1:12" s="9" customFormat="1" ht="9.75" x14ac:dyDescent="0.2">
      <c r="F90" s="10"/>
    </row>
    <row r="91" spans="1:12" s="9" customFormat="1" ht="9.75" x14ac:dyDescent="0.2">
      <c r="F91" s="10"/>
    </row>
    <row r="92" spans="1:12" s="9" customFormat="1" ht="9.75" x14ac:dyDescent="0.2">
      <c r="F92" s="10"/>
    </row>
    <row r="93" spans="1:12" s="9" customFormat="1" ht="9.75" x14ac:dyDescent="0.2">
      <c r="F93" s="10"/>
    </row>
    <row r="94" spans="1:12" s="9" customFormat="1" ht="9.75" x14ac:dyDescent="0.2">
      <c r="F94" s="10"/>
    </row>
    <row r="95" spans="1:12" s="9" customFormat="1" ht="9.75" x14ac:dyDescent="0.2">
      <c r="F95" s="10"/>
    </row>
    <row r="96" spans="1:12" s="9" customFormat="1" ht="9.75" x14ac:dyDescent="0.2">
      <c r="F96" s="10"/>
    </row>
    <row r="97" spans="6:6" s="9" customFormat="1" ht="9.75" x14ac:dyDescent="0.2">
      <c r="F97" s="10"/>
    </row>
    <row r="98" spans="6:6" s="9" customFormat="1" ht="9.75" x14ac:dyDescent="0.2">
      <c r="F98" s="10"/>
    </row>
    <row r="99" spans="6:6" s="9" customFormat="1" ht="9.75" x14ac:dyDescent="0.2">
      <c r="F99" s="10"/>
    </row>
    <row r="100" spans="6:6" s="9" customFormat="1" ht="9.75" x14ac:dyDescent="0.2">
      <c r="F100" s="10"/>
    </row>
    <row r="101" spans="6:6" s="9" customFormat="1" ht="9.75" x14ac:dyDescent="0.2">
      <c r="F101" s="10"/>
    </row>
    <row r="102" spans="6:6" s="9" customFormat="1" ht="9.75" x14ac:dyDescent="0.2">
      <c r="F102" s="10"/>
    </row>
    <row r="103" spans="6:6" s="9" customFormat="1" ht="9.75" x14ac:dyDescent="0.2">
      <c r="F103" s="10"/>
    </row>
    <row r="104" spans="6:6" s="9" customFormat="1" ht="9.75" x14ac:dyDescent="0.2">
      <c r="F104" s="10"/>
    </row>
    <row r="105" spans="6:6" s="9" customFormat="1" ht="9.75" x14ac:dyDescent="0.2">
      <c r="F105" s="10"/>
    </row>
    <row r="106" spans="6:6" s="9" customFormat="1" ht="9.75" x14ac:dyDescent="0.2">
      <c r="F106" s="10"/>
    </row>
    <row r="107" spans="6:6" s="9" customFormat="1" ht="9.75" x14ac:dyDescent="0.2">
      <c r="F107" s="10"/>
    </row>
    <row r="108" spans="6:6" s="9" customFormat="1" ht="9.75" x14ac:dyDescent="0.2">
      <c r="F108" s="10"/>
    </row>
    <row r="109" spans="6:6" s="9" customFormat="1" ht="9.75" x14ac:dyDescent="0.2">
      <c r="F109" s="10"/>
    </row>
    <row r="110" spans="6:6" s="9" customFormat="1" ht="9.75" x14ac:dyDescent="0.2">
      <c r="F110" s="10"/>
    </row>
  </sheetData>
  <autoFilter ref="A4:L86"/>
  <mergeCells count="41">
    <mergeCell ref="A87:E87"/>
    <mergeCell ref="B88:D88"/>
    <mergeCell ref="B6:D6"/>
    <mergeCell ref="A3:A4"/>
    <mergeCell ref="B3:B4"/>
    <mergeCell ref="C3:C4"/>
    <mergeCell ref="D3:D4"/>
    <mergeCell ref="B41:D41"/>
    <mergeCell ref="B8:D8"/>
    <mergeCell ref="B12:D12"/>
    <mergeCell ref="A15:E15"/>
    <mergeCell ref="B16:D16"/>
    <mergeCell ref="B24:D24"/>
    <mergeCell ref="B27:D27"/>
    <mergeCell ref="A30:E30"/>
    <mergeCell ref="B32:D32"/>
    <mergeCell ref="G3:I3"/>
    <mergeCell ref="J3:K3"/>
    <mergeCell ref="L3:L4"/>
    <mergeCell ref="A5:E5"/>
    <mergeCell ref="E3:E4"/>
    <mergeCell ref="F3:F4"/>
    <mergeCell ref="B34:D34"/>
    <mergeCell ref="B37:D37"/>
    <mergeCell ref="B39:D39"/>
    <mergeCell ref="A44:E44"/>
    <mergeCell ref="B45:D45"/>
    <mergeCell ref="A48:E48"/>
    <mergeCell ref="A84:E84"/>
    <mergeCell ref="B85:D85"/>
    <mergeCell ref="B65:D65"/>
    <mergeCell ref="B68:D68"/>
    <mergeCell ref="B71:D71"/>
    <mergeCell ref="B74:D74"/>
    <mergeCell ref="B78:D78"/>
    <mergeCell ref="B81:D81"/>
    <mergeCell ref="B49:D49"/>
    <mergeCell ref="B53:D53"/>
    <mergeCell ref="A57:E57"/>
    <mergeCell ref="B58:D58"/>
    <mergeCell ref="B61:D61"/>
  </mergeCells>
  <phoneticPr fontId="1"/>
  <pageMargins left="0.70866141732283472" right="0.70866141732283472" top="0.74803149606299213" bottom="0.74803149606299213" header="0.31496062992125984" footer="0.31496062992125984"/>
  <pageSetup paperSize="8" scale="99" fitToHeight="0" orientation="landscape"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評価項目一覧20190724</vt:lpstr>
      <vt:lpstr>評価項目一覧20190724!Print_Area</vt:lpstr>
      <vt:lpstr>評価項目一覧20190724!Print_Titles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2019-07-16T08:48:12Z</cp:lastPrinted>
  <dcterms:created xsi:type="dcterms:W3CDTF">2015-05-22T13:56:05Z</dcterms:created>
  <dcterms:modified xsi:type="dcterms:W3CDTF">2019-08-06T05:51:36Z</dcterms:modified>
</cp:coreProperties>
</file>