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08_資材関係\001_競争入札_広域機関（H27.4.1~）\04_平成30年度\★11_広域需給シミュレーションツールの購入（計画部丸尾さん）総合評価\03_入札公告\"/>
    </mc:Choice>
  </mc:AlternateContent>
  <bookViews>
    <workbookView xWindow="0" yWindow="0" windowWidth="20490" windowHeight="9075"/>
  </bookViews>
  <sheets>
    <sheet name="評価項目一覧_公開版" sheetId="4" r:id="rId1"/>
  </sheets>
  <definedNames>
    <definedName name="_xlnm.Print_Area" localSheetId="0">評価項目一覧_公開版!$A$2:$M$24</definedName>
  </definedNames>
  <calcPr calcId="152511"/>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G9" i="4" l="1"/>
  <c r="G8" i="4"/>
  <c r="I17" i="4" l="1"/>
  <c r="H17" i="4"/>
  <c r="G16" i="4"/>
  <c r="G15" i="4"/>
  <c r="G14" i="4"/>
  <c r="G13" i="4"/>
  <c r="G7" i="4"/>
  <c r="G17" i="4" l="1"/>
</calcChain>
</file>

<file path=xl/sharedStrings.xml><?xml version="1.0" encoding="utf-8"?>
<sst xmlns="http://schemas.openxmlformats.org/spreadsheetml/2006/main" count="73" uniqueCount="62">
  <si>
    <t>提案書の目次</t>
  </si>
  <si>
    <t>提案要求事項</t>
  </si>
  <si>
    <t>評 価 区 分</t>
  </si>
  <si>
    <t>得点配分</t>
  </si>
  <si>
    <t>内部用評価基準</t>
  </si>
  <si>
    <t>提案書 頁番号</t>
  </si>
  <si>
    <t>大項目</t>
  </si>
  <si>
    <t>小項目</t>
  </si>
  <si>
    <t>基礎点</t>
  </si>
  <si>
    <t>必須</t>
  </si>
  <si>
    <r>
      <rPr>
        <b/>
        <sz val="7"/>
        <rFont val="ＭＳ Ｐゴシック"/>
        <family val="3"/>
        <charset val="128"/>
      </rPr>
      <t xml:space="preserve">Title:  </t>
    </r>
    <r>
      <rPr>
        <sz val="7"/>
        <rFont val="ＭＳ Ｐゴシック"/>
        <family val="3"/>
        <charset val="128"/>
      </rPr>
      <t>評価項目一覧 - 提案要求事項一覧 -</t>
    </r>
  </si>
  <si>
    <t>中項目</t>
    <phoneticPr fontId="1"/>
  </si>
  <si>
    <t>・一定以上の資金・設備を有しており、管理体制について優れているか。（支出に係る証拠書類等の整理・保管体制等を有しているか。）</t>
    <phoneticPr fontId="1"/>
  </si>
  <si>
    <t xml:space="preserve">加点 </t>
    <phoneticPr fontId="1"/>
  </si>
  <si>
    <t>基礎点</t>
    <phoneticPr fontId="1"/>
  </si>
  <si>
    <t>加点</t>
    <phoneticPr fontId="1"/>
  </si>
  <si>
    <t>合計</t>
  </si>
  <si>
    <t>電力広域的運営推進機関</t>
    <rPh sb="0" eb="11">
      <t>デンリョクコウイキテキウンエイスイシンキカン</t>
    </rPh>
    <phoneticPr fontId="1"/>
  </si>
  <si>
    <t>雛形
 頁番号</t>
    <rPh sb="0" eb="2">
      <t>ヒナガタ</t>
    </rPh>
    <phoneticPr fontId="1"/>
  </si>
  <si>
    <t>組織としての専門性、
類似事業実績</t>
    <phoneticPr fontId="1"/>
  </si>
  <si>
    <t>ツールの機能</t>
    <rPh sb="4" eb="6">
      <t>キノウ</t>
    </rPh>
    <phoneticPr fontId="1"/>
  </si>
  <si>
    <t>実施体制・役割分担</t>
    <phoneticPr fontId="1"/>
  </si>
  <si>
    <t>任意</t>
  </si>
  <si>
    <t>実施体制及び事業従事者略歴</t>
  </si>
  <si>
    <t>・事業従事者の略歴・実績</t>
  </si>
  <si>
    <t>・業務遂行のための経営基盤を有しているか。
・一定以上の資金・設備を有しており、管理体制について優れているか。（支出に係る証拠書類等の整理・保管体制等を有しているか。）</t>
    <rPh sb="1" eb="3">
      <t>ギョウム</t>
    </rPh>
    <phoneticPr fontId="1"/>
  </si>
  <si>
    <t>・業務遂行のための経営基盤を有しているか。</t>
    <rPh sb="1" eb="3">
      <t>ギョウム</t>
    </rPh>
    <phoneticPr fontId="1"/>
  </si>
  <si>
    <t>ツール導入及び検証作業等の実施計画</t>
    <rPh sb="3" eb="5">
      <t>ドウニュウ</t>
    </rPh>
    <rPh sb="5" eb="6">
      <t>オヨ</t>
    </rPh>
    <rPh sb="7" eb="9">
      <t>ケンショウ</t>
    </rPh>
    <rPh sb="9" eb="11">
      <t>サギョウ</t>
    </rPh>
    <rPh sb="11" eb="12">
      <t>トウ</t>
    </rPh>
    <rPh sb="13" eb="15">
      <t>ジッシ</t>
    </rPh>
    <phoneticPr fontId="1"/>
  </si>
  <si>
    <t>・ツール導入・検証作業等の実施計画（スケジュール）は 妥当か。</t>
    <rPh sb="11" eb="12">
      <t>トウ</t>
    </rPh>
    <phoneticPr fontId="1"/>
  </si>
  <si>
    <r>
      <t>業務実施に係る工数</t>
    </r>
    <r>
      <rPr>
        <sz val="10"/>
        <color rgb="FFFF0000"/>
        <rFont val="ＭＳ Ｐゴシック"/>
        <family val="3"/>
        <charset val="128"/>
      </rPr>
      <t/>
    </r>
    <rPh sb="0" eb="2">
      <t>ギョウム</t>
    </rPh>
    <rPh sb="2" eb="4">
      <t>ジッシ</t>
    </rPh>
    <phoneticPr fontId="1"/>
  </si>
  <si>
    <t>・当該ツールの導入実績</t>
    <rPh sb="1" eb="3">
      <t>トウガイ</t>
    </rPh>
    <rPh sb="7" eb="9">
      <t>ドウニュウ</t>
    </rPh>
    <rPh sb="9" eb="11">
      <t>ジッセキ</t>
    </rPh>
    <phoneticPr fontId="1"/>
  </si>
  <si>
    <t>・当該ツールを活用したコンサルティングの実績</t>
    <rPh sb="1" eb="3">
      <t>トウガイ</t>
    </rPh>
    <rPh sb="7" eb="9">
      <t>カツヨウ</t>
    </rPh>
    <phoneticPr fontId="1"/>
  </si>
  <si>
    <t>導入実績及び当該ツールを活用したコンサルティング実績</t>
    <rPh sb="0" eb="2">
      <t>ドウニュウ</t>
    </rPh>
    <rPh sb="6" eb="8">
      <t>トウガイ</t>
    </rPh>
    <rPh sb="12" eb="14">
      <t>カツヨウ</t>
    </rPh>
    <phoneticPr fontId="1"/>
  </si>
  <si>
    <t>・本業務実施のための体制図</t>
    <rPh sb="2" eb="4">
      <t>ギョウム</t>
    </rPh>
    <rPh sb="4" eb="6">
      <t>ジッシ</t>
    </rPh>
    <phoneticPr fontId="1"/>
  </si>
  <si>
    <t>・地内系統（上位２電圧）を模擬する際、フェンス制約等を制約条件として反映できるか。　（複雑な条件等の入力方法について具体的に説明）
・ピーク時間帯の経済揚水、再エネ余剰発生時の揚水運転のシミュレーションが
　実運用に近いものとできるか。（簡易なシミュレーション例等で説明）</t>
    <rPh sb="108" eb="109">
      <t>チカ</t>
    </rPh>
    <phoneticPr fontId="1"/>
  </si>
  <si>
    <t xml:space="preserve">・国内外の電力会社等において導入・活用実績があるか。
・年間8,760時間（断面）において、系統制約等を考慮したうえで燃料コスト最小化を条件とするエリアを跨いだ広域メリットオーダーシミュレーションができるか。
・地内系統（上位２電圧）を模擬する際、フェンス制約等を制約条件として反映できるか。
　（複雑な条件等の入力方法について具体的に説明）
・ピーク時間帯の経済揚水、再エネ余剰発生時の揚水運転のシミュレーションが実運用
　に近いものとできるか。（簡易なシミュレーション例等で説明）
</t>
    <rPh sb="106" eb="108">
      <t>チナイ</t>
    </rPh>
    <rPh sb="108" eb="110">
      <t>ケイトウ</t>
    </rPh>
    <rPh sb="111" eb="113">
      <t>ジョウイ</t>
    </rPh>
    <rPh sb="114" eb="116">
      <t>デンアツ</t>
    </rPh>
    <rPh sb="118" eb="120">
      <t>モギ</t>
    </rPh>
    <rPh sb="122" eb="123">
      <t>サイ</t>
    </rPh>
    <rPh sb="128" eb="130">
      <t>セイヤク</t>
    </rPh>
    <rPh sb="130" eb="131">
      <t>トウ</t>
    </rPh>
    <rPh sb="132" eb="134">
      <t>セイヤク</t>
    </rPh>
    <rPh sb="134" eb="136">
      <t>ジョウケン</t>
    </rPh>
    <rPh sb="139" eb="141">
      <t>ハンエイ</t>
    </rPh>
    <rPh sb="149" eb="151">
      <t>フクザツ</t>
    </rPh>
    <rPh sb="152" eb="154">
      <t>ジョウケン</t>
    </rPh>
    <rPh sb="154" eb="155">
      <t>トウ</t>
    </rPh>
    <rPh sb="156" eb="158">
      <t>ニュウリョク</t>
    </rPh>
    <rPh sb="158" eb="160">
      <t>ホウホウ</t>
    </rPh>
    <rPh sb="164" eb="167">
      <t>グタイテキ</t>
    </rPh>
    <rPh sb="168" eb="170">
      <t>セツメイ</t>
    </rPh>
    <rPh sb="176" eb="179">
      <t>ジカンタイ</t>
    </rPh>
    <rPh sb="180" eb="182">
      <t>ケイザイ</t>
    </rPh>
    <rPh sb="182" eb="184">
      <t>ヨウスイ</t>
    </rPh>
    <rPh sb="185" eb="186">
      <t>サイ</t>
    </rPh>
    <rPh sb="188" eb="190">
      <t>ヨジョウ</t>
    </rPh>
    <rPh sb="190" eb="192">
      <t>ハッセイ</t>
    </rPh>
    <rPh sb="192" eb="193">
      <t>ジ</t>
    </rPh>
    <rPh sb="194" eb="196">
      <t>ヨウスイ</t>
    </rPh>
    <rPh sb="196" eb="198">
      <t>ウンテン</t>
    </rPh>
    <rPh sb="208" eb="209">
      <t>ジツ</t>
    </rPh>
    <rPh sb="209" eb="211">
      <t>ウンヨウ</t>
    </rPh>
    <rPh sb="225" eb="227">
      <t>カンイ</t>
    </rPh>
    <rPh sb="236" eb="237">
      <t>レイ</t>
    </rPh>
    <rPh sb="237" eb="238">
      <t>トウ</t>
    </rPh>
    <rPh sb="239" eb="241">
      <t>セツメイ</t>
    </rPh>
    <phoneticPr fontId="1"/>
  </si>
  <si>
    <t xml:space="preserve">・検証作業等で判明した不具合等に対して、改修等の対応が可能か。
・入出力データをテキストデータに出力でき、当機関で使用している電力
　系統統合解析ツール（CPAT）と互換性が保てるか。
</t>
    <rPh sb="27" eb="29">
      <t>カノウ</t>
    </rPh>
    <rPh sb="33" eb="36">
      <t>ニュウシュツリョク</t>
    </rPh>
    <rPh sb="48" eb="50">
      <t>シュツリョク</t>
    </rPh>
    <rPh sb="53" eb="54">
      <t>トウ</t>
    </rPh>
    <rPh sb="54" eb="56">
      <t>キカン</t>
    </rPh>
    <rPh sb="57" eb="59">
      <t>シヨウ</t>
    </rPh>
    <rPh sb="59" eb="60">
      <t>シヨウ</t>
    </rPh>
    <rPh sb="83" eb="86">
      <t>ゴカンセイ</t>
    </rPh>
    <rPh sb="87" eb="88">
      <t>タモ</t>
    </rPh>
    <phoneticPr fontId="1"/>
  </si>
  <si>
    <t xml:space="preserve">・ツール導入・検証作業等の実施計画（スケジュール）は 妥当か。
・実施計画（スケジュール）に、適切に実行する根拠（人員・手順等）が示されているか。
・実施手順について、効率的に実施するための工夫が示されているか。
</t>
    <rPh sb="4" eb="6">
      <t>ドウニュウ</t>
    </rPh>
    <rPh sb="7" eb="9">
      <t>ケンショウ</t>
    </rPh>
    <rPh sb="9" eb="11">
      <t>サギョウ</t>
    </rPh>
    <rPh sb="11" eb="12">
      <t>トウ</t>
    </rPh>
    <phoneticPr fontId="1"/>
  </si>
  <si>
    <t>・実施体制図及び役割が、仕様書の内容と整合しているか。
・要員数、体制、役割分担が明確にされているか。
・遂行可能な人数が確保されているか。
・契約後、速やかに実施する体制が確保されているか。
・当機関からの要望等に迅速・柔軟に対応できるサポート体制が備わっているか。
　（国内でサポートできる専任担当者を配置しているか）</t>
    <rPh sb="12" eb="15">
      <t>シヨウショ</t>
    </rPh>
    <rPh sb="80" eb="82">
      <t>ジッシ</t>
    </rPh>
    <rPh sb="137" eb="139">
      <t>コクナイ</t>
    </rPh>
    <rPh sb="153" eb="155">
      <t>ハイチ</t>
    </rPh>
    <phoneticPr fontId="1"/>
  </si>
  <si>
    <t>・当機関からの要望等に迅速・柔軟に対応でき、目的・内容を効率的かつ効果的に
　達成するサポート体制が備わっているか。
　（国内でサポートできる専任担当者を配置しているか）</t>
    <rPh sb="1" eb="2">
      <t>トウ</t>
    </rPh>
    <rPh sb="2" eb="4">
      <t>キカン</t>
    </rPh>
    <rPh sb="22" eb="24">
      <t>モクテキ</t>
    </rPh>
    <rPh sb="25" eb="26">
      <t>ウチ</t>
    </rPh>
    <rPh sb="26" eb="27">
      <t>カタチ</t>
    </rPh>
    <rPh sb="28" eb="31">
      <t>コウリツテキ</t>
    </rPh>
    <rPh sb="33" eb="36">
      <t>コウカテキ</t>
    </rPh>
    <rPh sb="39" eb="41">
      <t>タッセイ</t>
    </rPh>
    <rPh sb="47" eb="49">
      <t>タイセイ</t>
    </rPh>
    <phoneticPr fontId="1"/>
  </si>
  <si>
    <t>・組織として電力系統のシミュレーションに関する専門知識・ノウハウ等の
　蓄積があるか。
・組織として類似事業（電力業界におけるコンサルティング経験など）の実績があるか。
　（国内外を含む）
・国内の電力系統データに係る知見があるか。</t>
    <rPh sb="6" eb="8">
      <t>デンリョク</t>
    </rPh>
    <rPh sb="8" eb="10">
      <t>ケイトウ</t>
    </rPh>
    <rPh sb="87" eb="90">
      <t>コクナイガイ</t>
    </rPh>
    <rPh sb="91" eb="92">
      <t>フク</t>
    </rPh>
    <rPh sb="96" eb="98">
      <t>コクナイ</t>
    </rPh>
    <rPh sb="99" eb="101">
      <t>デンリョク</t>
    </rPh>
    <rPh sb="101" eb="103">
      <t>ケイトウ</t>
    </rPh>
    <rPh sb="107" eb="108">
      <t>カカ</t>
    </rPh>
    <rPh sb="109" eb="111">
      <t>チケン</t>
    </rPh>
    <phoneticPr fontId="1"/>
  </si>
  <si>
    <t xml:space="preserve">・従事予定者に、シミュレーションツールを活用した電力業界におけるコンサルティ
　ング経験等の実績があるか。
・メリットオーダーシミュレーション以外の電力関係の高度な解析業務に従事した
　経験はあるか。
・電力系統統合解析ツール（CPAT）に係る知見はあるか。
</t>
    <phoneticPr fontId="1"/>
  </si>
  <si>
    <t>・従事予定者に、シミュレーションツールに関する専門知識・ノウハウ等の蓄積が ある
　か。
・従事予定者に、シミュレーションツールを活用した電力業界におけるコンサルティング
　経験等の実績があるか。
・メリットオーダーシミュレーション以外の電力関係の高度な解析業務に従事した経験は
　あるか。
・電力系統統合解析ツール（CPAT）に係る知見はあるか。</t>
    <rPh sb="20" eb="21">
      <t>カン</t>
    </rPh>
    <rPh sb="65" eb="67">
      <t>カツヨウ</t>
    </rPh>
    <rPh sb="89" eb="90">
      <t>トウ</t>
    </rPh>
    <rPh sb="116" eb="118">
      <t>イガイ</t>
    </rPh>
    <rPh sb="119" eb="121">
      <t>デンリョク</t>
    </rPh>
    <rPh sb="121" eb="123">
      <t>カンケイ</t>
    </rPh>
    <rPh sb="124" eb="126">
      <t>コウド</t>
    </rPh>
    <rPh sb="127" eb="129">
      <t>カイセキ</t>
    </rPh>
    <rPh sb="129" eb="131">
      <t>ギョウム</t>
    </rPh>
    <rPh sb="132" eb="134">
      <t>ジュウジ</t>
    </rPh>
    <rPh sb="136" eb="138">
      <t>ケイケン</t>
    </rPh>
    <rPh sb="165" eb="166">
      <t>カカ</t>
    </rPh>
    <rPh sb="167" eb="169">
      <t>チケン</t>
    </rPh>
    <phoneticPr fontId="1"/>
  </si>
  <si>
    <t>・検証作業等で判明した不具合等に対して、改修等の対応が可能か。
・入出力データをテキストデータに出力でき、当機関で使用している電力系統統合解析
　ツール（CPAT）と互換性が保てるか。
・将来的に必要となる機能（拡張性）を有しているか。（具体的に記載のこと）
・パッケージソフト、マニュアルの完全日本語化を将来的に行う予定があるか。
・国内にサポート拠点を有し、日本語での技術的なサポートができるか。
・将来的にツールの機能を限定した廉価版の開発ができるか。</t>
    <rPh sb="1" eb="3">
      <t>ケンショウ</t>
    </rPh>
    <rPh sb="3" eb="5">
      <t>サギョウ</t>
    </rPh>
    <rPh sb="5" eb="6">
      <t>トウ</t>
    </rPh>
    <rPh sb="7" eb="9">
      <t>ハンメイ</t>
    </rPh>
    <rPh sb="11" eb="14">
      <t>フグアイ</t>
    </rPh>
    <rPh sb="14" eb="15">
      <t>トウ</t>
    </rPh>
    <rPh sb="16" eb="17">
      <t>タイ</t>
    </rPh>
    <rPh sb="20" eb="22">
      <t>カイシュウ</t>
    </rPh>
    <rPh sb="22" eb="23">
      <t>トウ</t>
    </rPh>
    <rPh sb="24" eb="26">
      <t>タイオウ</t>
    </rPh>
    <rPh sb="27" eb="29">
      <t>カノウ</t>
    </rPh>
    <rPh sb="94" eb="97">
      <t>ショウライテキ</t>
    </rPh>
    <rPh sb="98" eb="100">
      <t>ヒツヨウ</t>
    </rPh>
    <rPh sb="103" eb="105">
      <t>キノウ</t>
    </rPh>
    <rPh sb="106" eb="109">
      <t>カクチョウセイ</t>
    </rPh>
    <rPh sb="111" eb="112">
      <t>ユウ</t>
    </rPh>
    <rPh sb="119" eb="122">
      <t>グタイテキ</t>
    </rPh>
    <rPh sb="123" eb="125">
      <t>キサイ</t>
    </rPh>
    <rPh sb="168" eb="170">
      <t>コクナイ</t>
    </rPh>
    <rPh sb="175" eb="177">
      <t>キョテン</t>
    </rPh>
    <rPh sb="178" eb="179">
      <t>ユウ</t>
    </rPh>
    <rPh sb="181" eb="184">
      <t>ニホンゴ</t>
    </rPh>
    <rPh sb="186" eb="189">
      <t>ギジュツテキ</t>
    </rPh>
    <rPh sb="202" eb="205">
      <t>ショウライテキ</t>
    </rPh>
    <rPh sb="210" eb="212">
      <t>キノウ</t>
    </rPh>
    <rPh sb="213" eb="215">
      <t>ゲンテイ</t>
    </rPh>
    <rPh sb="217" eb="220">
      <t>レンカバン</t>
    </rPh>
    <rPh sb="221" eb="223">
      <t>カイハツ</t>
    </rPh>
    <phoneticPr fontId="1"/>
  </si>
  <si>
    <t>・将来的に必要となる機能（拡張性）を有しているか。（具体的に記載のこと）
・パッケージソフト、マニュアルの完全日本語化を将来的に行う予定があるか。
・国内にサポート拠点を有し、日本語での技術的なサポートができるか。
・将来的にツールの機能を限定した廉価版の開発ができるか。</t>
    <phoneticPr fontId="1"/>
  </si>
  <si>
    <t>使用目的</t>
    <rPh sb="0" eb="2">
      <t>シヨウ</t>
    </rPh>
    <rPh sb="2" eb="4">
      <t>モクテキ</t>
    </rPh>
    <phoneticPr fontId="1"/>
  </si>
  <si>
    <t>・当機関の使用目的に合致しているか。</t>
    <rPh sb="1" eb="2">
      <t>トウ</t>
    </rPh>
    <rPh sb="2" eb="4">
      <t>キカン</t>
    </rPh>
    <rPh sb="5" eb="7">
      <t>シヨウ</t>
    </rPh>
    <phoneticPr fontId="1"/>
  </si>
  <si>
    <t xml:space="preserve">・当機関の使用目的に合致しているか。
</t>
    <rPh sb="1" eb="2">
      <t>トウ</t>
    </rPh>
    <rPh sb="2" eb="4">
      <t>キカン</t>
    </rPh>
    <rPh sb="5" eb="7">
      <t>シヨウ</t>
    </rPh>
    <phoneticPr fontId="1"/>
  </si>
  <si>
    <t>・国内外の電力会社等において導入・活用実績があるか。
・年間8,760時間（断面）において、系統制約等を考慮したうえで燃料
  コスト最小化を条件とするエリアを跨いだ広域メリットオーダーシミュ 
  レーションができるか。</t>
    <phoneticPr fontId="1"/>
  </si>
  <si>
    <t>・実施計画（スケジュール）に、適切に実行する根拠（人員・手順等）が示されている
　か。
・実施手順について、効率的に実施するための工夫が示されているか。</t>
    <phoneticPr fontId="1"/>
  </si>
  <si>
    <t>・実施体制図及び役割が、仕様書の内容と整合しているか。
・要員数、体制、役割分担が明確にされているか。
・遂行可能な人数が確保されているか。
・契約後、速やかに実施する体制が確保されているか。</t>
    <phoneticPr fontId="1"/>
  </si>
  <si>
    <t>・組織として電力系統のシミュレーションに関する専門知識・ノウハウ等の蓄積があるか。</t>
    <phoneticPr fontId="1"/>
  </si>
  <si>
    <t>・組織として類似事業（電力業界におけるコンサルティング経験など）の実績がある
　か。　（国内外を含む）
・国内の電力系統データに係る知見があるか。</t>
    <phoneticPr fontId="1"/>
  </si>
  <si>
    <t>・従事予定者に、シミュレーションツールに関する専門知識・ノウハウ等の蓄積が あるか。</t>
    <phoneticPr fontId="1"/>
  </si>
  <si>
    <t>8
9
10</t>
    <phoneticPr fontId="1"/>
  </si>
  <si>
    <t>3     実施体制</t>
    <phoneticPr fontId="1"/>
  </si>
  <si>
    <t>2     実施計画</t>
    <rPh sb="6" eb="8">
      <t>ジッシ</t>
    </rPh>
    <rPh sb="8" eb="10">
      <t>ケイカク</t>
    </rPh>
    <phoneticPr fontId="1"/>
  </si>
  <si>
    <t>1     ツール機能及び拡張性等</t>
    <rPh sb="9" eb="11">
      <t>キノウ</t>
    </rPh>
    <rPh sb="13" eb="16">
      <t>カクチョウセイ</t>
    </rPh>
    <rPh sb="16" eb="17">
      <t>トウ</t>
    </rPh>
    <phoneticPr fontId="1"/>
  </si>
  <si>
    <r>
      <rPr>
        <sz val="8"/>
        <rFont val="ＭＳ Ｐゴシック"/>
        <family val="3"/>
        <charset val="128"/>
      </rPr>
      <t>4      添付資料</t>
    </r>
  </si>
  <si>
    <t>ツール保守及び将来的な
拡張性</t>
    <rPh sb="3" eb="5">
      <t>ホシュ</t>
    </rPh>
    <rPh sb="5" eb="6">
      <t>オヨ</t>
    </rPh>
    <rPh sb="7" eb="9">
      <t>ショウライ</t>
    </rPh>
    <rPh sb="9" eb="10">
      <t>テキ</t>
    </rPh>
    <rPh sb="12" eb="15">
      <t>カクチョウセイ</t>
    </rPh>
    <phoneticPr fontId="1"/>
  </si>
  <si>
    <t>従事予定者の専門性、
類似事業実績</t>
    <rPh sb="0" eb="2">
      <t>ジュウジ</t>
    </rPh>
    <phoneticPr fontId="1"/>
  </si>
  <si>
    <t>業務遂行のための経営基盤、管理体制</t>
    <rPh sb="0" eb="2">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</si>
</sst>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
    <numFmt numFmtId="177" formatCode="###0;###0"/>
  </numFmts>
  <fonts count="11">
    <font>
      <sz val="10"/>
      <color rgb="FF000000"/>
      <name val="Times New Roman"/>
      <charset val="204"/>
    </font>
    <font>
      <sz val="6"/>
      <name val="ＭＳ Ｐゴシック"/>
      <family val="3"/>
      <charset val="128"/>
    </font>
    <font>
      <sz val="7"/>
      <name val="ＭＳ Ｐゴシック"/>
      <family val="3"/>
      <charset val="128"/>
    </font>
    <font>
      <b/>
      <sz val="7"/>
      <name val="ＭＳ Ｐゴシック"/>
      <family val="3"/>
      <charset val="128"/>
    </font>
    <font>
      <sz val="8"/>
      <name val="ＭＳ Ｐゴシック"/>
      <family val="3"/>
      <charset val="128"/>
    </font>
    <font>
      <sz val="10"/>
      <name val="ＭＳ Ｐゴシック"/>
      <family val="3"/>
      <charset val="128"/>
    </font>
    <font>
      <sz val="10"/>
      <color rgb="FF000000"/>
      <name val="ＭＳ Ｐゴシック"/>
      <family val="3"/>
      <charset val="128"/>
    </font>
    <font>
      <sz val="11"/>
      <name val="ＭＳ Ｐゴシック"/>
      <family val="3"/>
      <charset val="128"/>
    </font>
    <font>
      <sz val="10"/>
      <color rgb="FFFF0000"/>
      <name val="ＭＳ Ｐゴシック"/>
      <family val="3"/>
      <charset val="128"/>
    </font>
    <font>
      <sz val="8"/>
      <color rgb="FF000000"/>
      <name val="ＭＳ Ｐゴシック"/>
      <family val="3"/>
      <charset val="128"/>
    </font>
    <font>
      <sz val="8"/>
      <name val="Times New Roman"/>
      <family val="1"/>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2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5">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0" fontId="1" fillId="0" borderId="0" xfId="0" applyFont="1" applyFill="1" applyBorder="1" applyAlignment="1">
      <alignment horizontal="left" vertical="top"/>
    </xf>
    <xf numFmtId="0" fontId="4" fillId="2" borderId="3" xfId="0" applyFont="1" applyFill="1" applyBorder="1" applyAlignment="1">
      <alignment horizontal="center" vertical="center" textRotation="255" wrapText="1"/>
    </xf>
    <xf numFmtId="0" fontId="5" fillId="0" borderId="3" xfId="0" applyFont="1" applyFill="1" applyBorder="1" applyAlignment="1">
      <alignment horizontal="left" vertical="top" wrapText="1"/>
    </xf>
    <xf numFmtId="176" fontId="2" fillId="0" borderId="1" xfId="0" applyNumberFormat="1" applyFont="1" applyFill="1" applyBorder="1" applyAlignment="1">
      <alignment horizontal="left" vertical="center" wrapText="1"/>
    </xf>
    <xf numFmtId="0" fontId="2" fillId="4" borderId="0" xfId="0" applyFont="1" applyFill="1" applyBorder="1" applyAlignment="1">
      <alignment horizontal="left" vertical="top"/>
    </xf>
    <xf numFmtId="0" fontId="5" fillId="4" borderId="0" xfId="0" applyFont="1" applyFill="1" applyBorder="1" applyAlignment="1">
      <alignment horizontal="left" vertical="top"/>
    </xf>
    <xf numFmtId="0" fontId="5" fillId="0" borderId="0" xfId="0" applyFont="1" applyFill="1" applyBorder="1" applyAlignment="1">
      <alignment horizontal="left" vertical="top"/>
    </xf>
    <xf numFmtId="0" fontId="2" fillId="0" borderId="7" xfId="0" applyFont="1" applyFill="1" applyBorder="1" applyAlignment="1">
      <alignment horizontal="left" vertical="top" wrapText="1"/>
    </xf>
    <xf numFmtId="0" fontId="2" fillId="0" borderId="16" xfId="0" applyFont="1" applyFill="1" applyBorder="1" applyAlignment="1">
      <alignment horizontal="left" vertical="top" wrapText="1"/>
    </xf>
    <xf numFmtId="176" fontId="2" fillId="0" borderId="8" xfId="0" applyNumberFormat="1" applyFont="1" applyFill="1" applyBorder="1" applyAlignment="1">
      <alignment horizontal="left" vertical="center" wrapText="1"/>
    </xf>
    <xf numFmtId="0" fontId="2" fillId="0" borderId="8" xfId="0" applyFont="1" applyFill="1" applyBorder="1" applyAlignment="1">
      <alignment horizontal="left" vertical="top" wrapText="1"/>
    </xf>
    <xf numFmtId="177" fontId="5" fillId="4" borderId="0" xfId="0" applyNumberFormat="1" applyFont="1" applyFill="1" applyBorder="1" applyAlignment="1">
      <alignment vertical="center"/>
    </xf>
    <xf numFmtId="0" fontId="5" fillId="0" borderId="16"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2" fillId="2" borderId="6" xfId="0" applyFont="1" applyFill="1" applyBorder="1" applyAlignment="1">
      <alignment horizontal="center" wrapText="1"/>
    </xf>
    <xf numFmtId="0" fontId="2" fillId="2" borderId="3" xfId="0" applyFont="1" applyFill="1" applyBorder="1" applyAlignment="1">
      <alignment horizontal="center" wrapText="1"/>
    </xf>
    <xf numFmtId="0" fontId="2" fillId="2" borderId="11" xfId="0" applyFont="1" applyFill="1" applyBorder="1" applyAlignment="1">
      <alignment horizontal="center" wrapText="1"/>
    </xf>
    <xf numFmtId="0" fontId="2" fillId="0" borderId="6" xfId="0" applyFont="1" applyFill="1" applyBorder="1" applyAlignment="1">
      <alignment horizontal="left" vertical="center" wrapText="1"/>
    </xf>
    <xf numFmtId="0" fontId="5" fillId="0" borderId="9" xfId="0" applyFont="1" applyFill="1" applyBorder="1" applyAlignment="1">
      <alignment horizontal="center" vertical="top"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6" xfId="0" applyFont="1" applyFill="1" applyBorder="1" applyAlignment="1">
      <alignment horizontal="left" vertical="top" wrapText="1"/>
    </xf>
    <xf numFmtId="0" fontId="5" fillId="0" borderId="6" xfId="0" applyFont="1" applyFill="1" applyBorder="1" applyAlignment="1">
      <alignment horizontal="left" vertical="top" wrapText="1"/>
    </xf>
    <xf numFmtId="0" fontId="2" fillId="0" borderId="5" xfId="0" applyFont="1" applyFill="1" applyBorder="1" applyAlignment="1">
      <alignment horizontal="left" vertical="center" wrapText="1"/>
    </xf>
    <xf numFmtId="0" fontId="2" fillId="0" borderId="5" xfId="0" applyFont="1" applyFill="1" applyBorder="1" applyAlignment="1">
      <alignment horizontal="left" vertical="top" wrapText="1"/>
    </xf>
    <xf numFmtId="0" fontId="2" fillId="0" borderId="9" xfId="0" applyFont="1" applyFill="1" applyBorder="1" applyAlignment="1">
      <alignment horizontal="left" vertical="center" wrapText="1"/>
    </xf>
    <xf numFmtId="0" fontId="2" fillId="0" borderId="9" xfId="0" applyFont="1" applyFill="1" applyBorder="1" applyAlignment="1">
      <alignment horizontal="left" vertical="top" wrapText="1"/>
    </xf>
    <xf numFmtId="176" fontId="2" fillId="0" borderId="5" xfId="0" applyNumberFormat="1" applyFont="1" applyFill="1" applyBorder="1" applyAlignment="1">
      <alignment horizontal="left" vertical="center" wrapText="1"/>
    </xf>
    <xf numFmtId="176" fontId="2" fillId="0" borderId="6" xfId="0" applyNumberFormat="1" applyFont="1" applyFill="1" applyBorder="1" applyAlignment="1">
      <alignment horizontal="left" vertical="center" wrapText="1"/>
    </xf>
    <xf numFmtId="0" fontId="5" fillId="0" borderId="14" xfId="0" applyFont="1" applyFill="1" applyBorder="1" applyAlignment="1">
      <alignment horizontal="left" vertical="top"/>
    </xf>
    <xf numFmtId="0" fontId="4" fillId="2" borderId="4" xfId="0" applyFont="1" applyFill="1" applyBorder="1" applyAlignment="1">
      <alignment vertical="center" textRotation="255" wrapText="1"/>
    </xf>
    <xf numFmtId="0" fontId="2" fillId="0" borderId="19"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0" xfId="0" applyFont="1" applyFill="1" applyBorder="1" applyAlignment="1">
      <alignment horizontal="left" vertical="top" wrapText="1"/>
    </xf>
    <xf numFmtId="177" fontId="2" fillId="0" borderId="7"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16"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0" fontId="4" fillId="4" borderId="0" xfId="0" applyFont="1" applyFill="1" applyBorder="1" applyAlignment="1">
      <alignment horizontal="right" vertical="top"/>
    </xf>
    <xf numFmtId="0" fontId="5" fillId="0" borderId="1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center" vertical="center" wrapText="1"/>
    </xf>
    <xf numFmtId="0" fontId="6" fillId="0" borderId="0" xfId="0" applyFont="1" applyFill="1" applyBorder="1" applyAlignment="1">
      <alignment horizontal="left" vertical="top"/>
    </xf>
    <xf numFmtId="177" fontId="5" fillId="0" borderId="1" xfId="0" applyNumberFormat="1" applyFont="1" applyFill="1" applyBorder="1" applyAlignment="1">
      <alignment horizontal="center" vertical="top" wrapText="1"/>
    </xf>
    <xf numFmtId="0" fontId="6" fillId="0" borderId="3" xfId="0" applyFont="1" applyFill="1" applyBorder="1" applyAlignment="1">
      <alignment horizontal="left" vertical="top" wrapText="1"/>
    </xf>
    <xf numFmtId="177" fontId="5" fillId="0" borderId="1" xfId="0" applyNumberFormat="1" applyFont="1" applyFill="1" applyBorder="1" applyAlignment="1">
      <alignment vertical="top" wrapText="1"/>
    </xf>
    <xf numFmtId="0" fontId="2" fillId="0" borderId="5" xfId="0" applyFont="1" applyFill="1" applyBorder="1" applyAlignment="1">
      <alignment vertical="top" wrapText="1"/>
    </xf>
    <xf numFmtId="0" fontId="2" fillId="0" borderId="1" xfId="0" applyFont="1" applyFill="1" applyBorder="1" applyAlignment="1">
      <alignment vertical="top" wrapText="1"/>
    </xf>
    <xf numFmtId="0" fontId="2" fillId="0" borderId="26" xfId="0" applyFont="1" applyFill="1" applyBorder="1" applyAlignment="1">
      <alignment vertical="top" wrapText="1"/>
    </xf>
    <xf numFmtId="0" fontId="5" fillId="0" borderId="26" xfId="0" applyFont="1" applyFill="1" applyBorder="1" applyAlignment="1">
      <alignment vertical="top" wrapText="1"/>
    </xf>
    <xf numFmtId="177" fontId="5" fillId="0" borderId="2" xfId="0" applyNumberFormat="1" applyFont="1" applyFill="1" applyBorder="1" applyAlignment="1">
      <alignment vertical="top" wrapText="1"/>
    </xf>
    <xf numFmtId="176" fontId="7" fillId="0" borderId="24" xfId="0" applyNumberFormat="1" applyFont="1" applyFill="1" applyBorder="1" applyAlignment="1">
      <alignment vertical="top" wrapText="1"/>
    </xf>
    <xf numFmtId="176" fontId="5" fillId="0" borderId="26" xfId="0" applyNumberFormat="1" applyFont="1" applyFill="1" applyBorder="1" applyAlignment="1">
      <alignment vertical="center" wrapText="1"/>
    </xf>
    <xf numFmtId="0" fontId="2" fillId="0" borderId="19"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0" xfId="0" applyFont="1" applyFill="1" applyBorder="1" applyAlignment="1">
      <alignment horizontal="left" vertical="top"/>
    </xf>
    <xf numFmtId="176" fontId="2" fillId="0" borderId="25" xfId="0" applyNumberFormat="1" applyFont="1" applyFill="1" applyBorder="1" applyAlignment="1">
      <alignment horizontal="left" vertical="top" wrapText="1"/>
    </xf>
    <xf numFmtId="0" fontId="5" fillId="0" borderId="0" xfId="0" applyFont="1" applyFill="1" applyBorder="1" applyAlignment="1">
      <alignment horizontal="left" vertical="top" wrapText="1"/>
    </xf>
    <xf numFmtId="0" fontId="0" fillId="0" borderId="0" xfId="0" applyFill="1" applyBorder="1" applyAlignment="1">
      <alignment horizontal="left" vertical="top"/>
    </xf>
    <xf numFmtId="0" fontId="4" fillId="3" borderId="13"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10" fillId="0" borderId="14" xfId="0" applyFont="1" applyFill="1" applyBorder="1" applyAlignment="1">
      <alignment horizontal="left" vertical="top"/>
    </xf>
    <xf numFmtId="0" fontId="5" fillId="0" borderId="22"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23" xfId="0" applyFont="1" applyFill="1" applyBorder="1" applyAlignment="1">
      <alignment horizontal="center" vertical="top" wrapText="1"/>
    </xf>
    <xf numFmtId="0" fontId="2" fillId="2" borderId="1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0" borderId="13"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9" xfId="0" applyFont="1" applyFill="1" applyBorder="1" applyAlignment="1">
      <alignment horizontal="center" vertical="top"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wrapText="1"/>
    </xf>
    <xf numFmtId="0" fontId="4" fillId="2" borderId="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9" fillId="3" borderId="1"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10" xfId="0" applyFont="1" applyFill="1" applyBorder="1" applyAlignment="1">
      <alignment horizontal="left" vertical="top" wrapText="1"/>
    </xf>
    <xf numFmtId="0" fontId="9" fillId="3" borderId="4" xfId="0" applyFont="1" applyFill="1" applyBorder="1" applyAlignment="1">
      <alignment horizontal="left" vertical="top" wrapText="1"/>
    </xf>
    <xf numFmtId="0" fontId="6" fillId="0" borderId="16"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7" xfId="0" applyFont="1" applyFill="1" applyBorder="1" applyAlignment="1">
      <alignment horizontal="center" vertical="top" wrapText="1"/>
    </xf>
    <xf numFmtId="176" fontId="2" fillId="0" borderId="16" xfId="0" applyNumberFormat="1" applyFont="1" applyFill="1" applyBorder="1" applyAlignment="1">
      <alignment horizontal="left" vertical="center" wrapText="1"/>
    </xf>
    <xf numFmtId="176" fontId="2" fillId="0" borderId="7" xfId="0" applyNumberFormat="1" applyFont="1" applyFill="1" applyBorder="1" applyAlignment="1">
      <alignment horizontal="left" vertical="center" wrapText="1"/>
    </xf>
    <xf numFmtId="0" fontId="2" fillId="0" borderId="16" xfId="0" applyFont="1" applyFill="1" applyBorder="1" applyAlignment="1">
      <alignment vertical="center" wrapText="1"/>
    </xf>
    <xf numFmtId="0" fontId="2" fillId="0" borderId="7" xfId="0" applyFont="1" applyFill="1" applyBorder="1" applyAlignment="1">
      <alignment vertical="center"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24"/>
  <sheetViews>
    <sheetView showGridLines="0" tabSelected="1" view="pageBreakPreview" topLeftCell="C1" zoomScale="115" zoomScaleNormal="85" zoomScaleSheetLayoutView="115" workbookViewId="0">
      <selection activeCell="D17" sqref="D17"/>
    </sheetView>
  </sheetViews>
  <sheetFormatPr defaultRowHeight="12"/>
  <cols>
    <col min="1" max="1" width="7.6640625" style="8" customWidth="1"/>
    <col min="2" max="2" width="6.1640625" style="8" customWidth="1"/>
    <col min="3" max="3" width="6.5" style="8" customWidth="1"/>
    <col min="4" max="4" width="18.5" style="8" customWidth="1"/>
    <col min="5" max="5" width="59.5" style="8" customWidth="1"/>
    <col min="6" max="7" width="4.6640625" style="8" customWidth="1"/>
    <col min="8" max="8" width="3.33203125" style="8" customWidth="1"/>
    <col min="9" max="9" width="4.6640625" style="8" customWidth="1"/>
    <col min="10" max="10" width="48.6640625" style="8" customWidth="1"/>
    <col min="11" max="11" width="56" style="8" customWidth="1"/>
    <col min="12" max="13" width="5.83203125" style="8" customWidth="1"/>
    <col min="14" max="16384" width="9.33203125" style="8"/>
  </cols>
  <sheetData>
    <row r="1" spans="2:23" ht="6.95" customHeight="1">
      <c r="B1" s="72"/>
      <c r="C1" s="73"/>
      <c r="D1" s="73"/>
      <c r="E1" s="73"/>
      <c r="F1" s="73"/>
      <c r="G1" s="73"/>
      <c r="H1" s="73"/>
      <c r="I1" s="73"/>
      <c r="J1" s="73"/>
      <c r="K1" s="73"/>
      <c r="L1" s="42"/>
      <c r="M1" s="32"/>
    </row>
    <row r="2" spans="2:23" ht="12.95" customHeight="1">
      <c r="B2" s="7" t="s">
        <v>10</v>
      </c>
      <c r="C2" s="7"/>
      <c r="D2" s="7"/>
      <c r="E2" s="7"/>
      <c r="F2" s="7"/>
      <c r="G2" s="7"/>
      <c r="H2" s="7"/>
      <c r="I2" s="7"/>
      <c r="J2" s="7"/>
      <c r="K2" s="41" t="s">
        <v>17</v>
      </c>
      <c r="L2" s="41"/>
      <c r="M2" s="7"/>
    </row>
    <row r="3" spans="2:23" ht="12" customHeight="1">
      <c r="B3" s="76" t="s">
        <v>0</v>
      </c>
      <c r="C3" s="76"/>
      <c r="D3" s="76"/>
      <c r="E3" s="77" t="s">
        <v>1</v>
      </c>
      <c r="F3" s="70" t="s">
        <v>2</v>
      </c>
      <c r="G3" s="78" t="s">
        <v>3</v>
      </c>
      <c r="H3" s="78"/>
      <c r="I3" s="79"/>
      <c r="J3" s="80" t="s">
        <v>4</v>
      </c>
      <c r="K3" s="81"/>
      <c r="L3" s="82" t="s">
        <v>18</v>
      </c>
      <c r="M3" s="82" t="s">
        <v>5</v>
      </c>
    </row>
    <row r="4" spans="2:23" ht="51" customHeight="1">
      <c r="B4" s="18" t="s">
        <v>6</v>
      </c>
      <c r="C4" s="18" t="s">
        <v>11</v>
      </c>
      <c r="D4" s="18" t="s">
        <v>7</v>
      </c>
      <c r="E4" s="77"/>
      <c r="F4" s="71"/>
      <c r="G4" s="33" t="s">
        <v>16</v>
      </c>
      <c r="H4" s="3" t="s">
        <v>14</v>
      </c>
      <c r="I4" s="3" t="s">
        <v>15</v>
      </c>
      <c r="J4" s="17" t="s">
        <v>8</v>
      </c>
      <c r="K4" s="19" t="s">
        <v>13</v>
      </c>
      <c r="L4" s="83"/>
      <c r="M4" s="83"/>
    </row>
    <row r="5" spans="2:23" ht="6.95" customHeight="1">
      <c r="B5" s="74"/>
      <c r="C5" s="74"/>
      <c r="D5" s="74"/>
      <c r="E5" s="74"/>
      <c r="F5" s="74"/>
      <c r="G5" s="74"/>
      <c r="H5" s="74"/>
      <c r="I5" s="74"/>
      <c r="J5" s="74"/>
      <c r="K5" s="62"/>
      <c r="L5" s="43"/>
    </row>
    <row r="6" spans="2:23" ht="12" customHeight="1">
      <c r="B6" s="64" t="s">
        <v>57</v>
      </c>
      <c r="C6" s="65"/>
      <c r="D6" s="65"/>
      <c r="E6" s="65"/>
      <c r="F6" s="65"/>
      <c r="G6" s="65"/>
      <c r="H6" s="65"/>
      <c r="I6" s="65"/>
      <c r="J6" s="65"/>
      <c r="K6" s="65"/>
      <c r="L6" s="65"/>
      <c r="M6" s="66"/>
    </row>
    <row r="7" spans="2:23" ht="24.95" customHeight="1">
      <c r="B7" s="75"/>
      <c r="C7" s="31">
        <v>1.1000000000000001</v>
      </c>
      <c r="D7" s="20" t="s">
        <v>45</v>
      </c>
      <c r="E7" s="34" t="s">
        <v>46</v>
      </c>
      <c r="F7" s="56" t="s">
        <v>9</v>
      </c>
      <c r="G7" s="37">
        <f>H7+I7</f>
        <v>5</v>
      </c>
      <c r="H7" s="37">
        <v>5</v>
      </c>
      <c r="I7" s="37">
        <v>0</v>
      </c>
      <c r="J7" s="9" t="s">
        <v>47</v>
      </c>
      <c r="K7" s="25"/>
      <c r="L7" s="44">
        <v>7</v>
      </c>
      <c r="M7" s="15"/>
    </row>
    <row r="8" spans="2:23" ht="87.75" customHeight="1">
      <c r="B8" s="75"/>
      <c r="C8" s="5">
        <v>1.2</v>
      </c>
      <c r="D8" s="22" t="s">
        <v>20</v>
      </c>
      <c r="E8" s="23" t="s">
        <v>35</v>
      </c>
      <c r="F8" s="57" t="s">
        <v>9</v>
      </c>
      <c r="G8" s="37">
        <f>H8+I8</f>
        <v>60</v>
      </c>
      <c r="H8" s="38">
        <v>10</v>
      </c>
      <c r="I8" s="38">
        <v>50</v>
      </c>
      <c r="J8" s="1" t="s">
        <v>48</v>
      </c>
      <c r="K8" s="23" t="s">
        <v>34</v>
      </c>
      <c r="L8" s="44" t="s">
        <v>54</v>
      </c>
      <c r="M8" s="4"/>
    </row>
    <row r="9" spans="2:23" ht="78" customHeight="1">
      <c r="B9" s="75"/>
      <c r="C9" s="30">
        <v>1.3</v>
      </c>
      <c r="D9" s="26" t="s">
        <v>59</v>
      </c>
      <c r="E9" s="35" t="s">
        <v>43</v>
      </c>
      <c r="F9" s="58" t="s">
        <v>9</v>
      </c>
      <c r="G9" s="37">
        <f>H9+I9</f>
        <v>50</v>
      </c>
      <c r="H9" s="39">
        <v>10</v>
      </c>
      <c r="I9" s="39">
        <v>40</v>
      </c>
      <c r="J9" s="10" t="s">
        <v>36</v>
      </c>
      <c r="K9" s="27" t="s">
        <v>44</v>
      </c>
      <c r="L9" s="44">
        <v>11</v>
      </c>
      <c r="M9" s="14"/>
    </row>
    <row r="10" spans="2:23" ht="12" customHeight="1">
      <c r="B10" s="64" t="s">
        <v>56</v>
      </c>
      <c r="C10" s="65"/>
      <c r="D10" s="65"/>
      <c r="E10" s="65"/>
      <c r="F10" s="65"/>
      <c r="G10" s="65"/>
      <c r="H10" s="65"/>
      <c r="I10" s="65"/>
      <c r="J10" s="65"/>
      <c r="K10" s="65"/>
      <c r="L10" s="65"/>
      <c r="M10" s="66"/>
    </row>
    <row r="11" spans="2:23" ht="60" customHeight="1">
      <c r="B11" s="21"/>
      <c r="C11" s="11">
        <v>2.1</v>
      </c>
      <c r="D11" s="28" t="s">
        <v>27</v>
      </c>
      <c r="E11" s="36" t="s">
        <v>37</v>
      </c>
      <c r="F11" s="59" t="s">
        <v>9</v>
      </c>
      <c r="G11" s="40">
        <v>30</v>
      </c>
      <c r="H11" s="40">
        <v>5</v>
      </c>
      <c r="I11" s="40">
        <v>25</v>
      </c>
      <c r="J11" s="12" t="s">
        <v>28</v>
      </c>
      <c r="K11" s="29" t="s">
        <v>49</v>
      </c>
      <c r="L11" s="44">
        <v>12</v>
      </c>
      <c r="M11" s="16"/>
    </row>
    <row r="12" spans="2:23" ht="12" customHeight="1">
      <c r="B12" s="64" t="s">
        <v>55</v>
      </c>
      <c r="C12" s="65"/>
      <c r="D12" s="65"/>
      <c r="E12" s="65"/>
      <c r="F12" s="65"/>
      <c r="G12" s="65"/>
      <c r="H12" s="65"/>
      <c r="I12" s="65"/>
      <c r="J12" s="65"/>
      <c r="K12" s="65"/>
      <c r="L12" s="65"/>
      <c r="M12" s="66"/>
    </row>
    <row r="13" spans="2:23" ht="75.75" customHeight="1">
      <c r="B13" s="67"/>
      <c r="C13" s="31">
        <v>3.1</v>
      </c>
      <c r="D13" s="20" t="s">
        <v>21</v>
      </c>
      <c r="E13" s="34" t="s">
        <v>38</v>
      </c>
      <c r="F13" s="56" t="s">
        <v>9</v>
      </c>
      <c r="G13" s="37">
        <f t="shared" ref="G13:G16" si="0">H13+I13</f>
        <v>25</v>
      </c>
      <c r="H13" s="37">
        <v>5</v>
      </c>
      <c r="I13" s="37">
        <v>20</v>
      </c>
      <c r="J13" s="9" t="s">
        <v>50</v>
      </c>
      <c r="K13" s="24" t="s">
        <v>39</v>
      </c>
      <c r="L13" s="44">
        <v>13</v>
      </c>
      <c r="M13" s="15"/>
    </row>
    <row r="14" spans="2:23" ht="93" customHeight="1">
      <c r="B14" s="68"/>
      <c r="C14" s="5">
        <v>3.2</v>
      </c>
      <c r="D14" s="22" t="s">
        <v>19</v>
      </c>
      <c r="E14" s="23" t="s">
        <v>40</v>
      </c>
      <c r="F14" s="57" t="s">
        <v>9</v>
      </c>
      <c r="G14" s="38">
        <f t="shared" si="0"/>
        <v>60</v>
      </c>
      <c r="H14" s="38">
        <v>5</v>
      </c>
      <c r="I14" s="38">
        <v>55</v>
      </c>
      <c r="J14" s="1" t="s">
        <v>51</v>
      </c>
      <c r="K14" s="23" t="s">
        <v>52</v>
      </c>
      <c r="L14" s="44">
        <v>14</v>
      </c>
      <c r="M14" s="4"/>
      <c r="O14" s="62"/>
      <c r="P14" s="63"/>
      <c r="Q14" s="63"/>
      <c r="R14" s="63"/>
      <c r="S14" s="63"/>
      <c r="T14" s="63"/>
      <c r="U14" s="63"/>
      <c r="V14" s="63"/>
      <c r="W14" s="63"/>
    </row>
    <row r="15" spans="2:23" ht="114.75" customHeight="1">
      <c r="B15" s="68"/>
      <c r="C15" s="5">
        <v>3.3</v>
      </c>
      <c r="D15" s="22" t="s">
        <v>60</v>
      </c>
      <c r="E15" s="23" t="s">
        <v>42</v>
      </c>
      <c r="F15" s="57" t="s">
        <v>9</v>
      </c>
      <c r="G15" s="38">
        <f t="shared" si="0"/>
        <v>60</v>
      </c>
      <c r="H15" s="38">
        <v>5</v>
      </c>
      <c r="I15" s="38">
        <v>55</v>
      </c>
      <c r="J15" s="1" t="s">
        <v>53</v>
      </c>
      <c r="K15" s="23" t="s">
        <v>41</v>
      </c>
      <c r="L15" s="44">
        <v>15</v>
      </c>
      <c r="M15" s="4"/>
    </row>
    <row r="16" spans="2:23" ht="43.5" customHeight="1">
      <c r="B16" s="69"/>
      <c r="C16" s="5">
        <v>3.4</v>
      </c>
      <c r="D16" s="22" t="s">
        <v>61</v>
      </c>
      <c r="E16" s="23" t="s">
        <v>25</v>
      </c>
      <c r="F16" s="57" t="s">
        <v>9</v>
      </c>
      <c r="G16" s="38">
        <f t="shared" si="0"/>
        <v>10</v>
      </c>
      <c r="H16" s="38">
        <v>5</v>
      </c>
      <c r="I16" s="38">
        <v>5</v>
      </c>
      <c r="J16" s="1" t="s">
        <v>26</v>
      </c>
      <c r="K16" s="23" t="s">
        <v>12</v>
      </c>
      <c r="L16" s="44">
        <v>16</v>
      </c>
      <c r="M16" s="4"/>
    </row>
    <row r="17" spans="2:13">
      <c r="B17" s="6"/>
      <c r="C17" s="7"/>
      <c r="D17" s="7"/>
      <c r="E17" s="7"/>
      <c r="F17" s="7"/>
      <c r="G17" s="13">
        <f>SUM(G7:G16)</f>
        <v>300</v>
      </c>
      <c r="H17" s="13">
        <f>SUM(H7:H16)</f>
        <v>50</v>
      </c>
      <c r="I17" s="13">
        <f>SUM(I7:I16)</f>
        <v>250</v>
      </c>
      <c r="J17" s="7"/>
      <c r="K17" s="7"/>
      <c r="L17" s="7"/>
    </row>
    <row r="18" spans="2:13" ht="6.95" customHeight="1">
      <c r="B18" s="2"/>
      <c r="D18" s="60"/>
    </row>
    <row r="19" spans="2:13" s="45" customFormat="1">
      <c r="B19" s="84" t="s">
        <v>58</v>
      </c>
      <c r="C19" s="85"/>
      <c r="D19" s="85"/>
      <c r="E19" s="85"/>
      <c r="F19" s="85"/>
      <c r="G19" s="86"/>
      <c r="H19" s="86"/>
      <c r="I19" s="86"/>
      <c r="J19" s="85"/>
      <c r="K19" s="85"/>
      <c r="L19" s="85"/>
      <c r="M19" s="87"/>
    </row>
    <row r="20" spans="2:13" s="45" customFormat="1" ht="15" customHeight="1">
      <c r="B20" s="88"/>
      <c r="C20" s="61">
        <v>4.0999999999999996</v>
      </c>
      <c r="D20" s="49" t="s">
        <v>29</v>
      </c>
      <c r="E20" s="50"/>
      <c r="F20" s="57" t="s">
        <v>9</v>
      </c>
      <c r="G20" s="51"/>
      <c r="H20" s="52"/>
      <c r="I20" s="52"/>
      <c r="J20" s="54"/>
      <c r="K20" s="48"/>
      <c r="L20" s="46">
        <v>17</v>
      </c>
      <c r="M20" s="47"/>
    </row>
    <row r="21" spans="2:13" s="45" customFormat="1" ht="15" customHeight="1">
      <c r="B21" s="89"/>
      <c r="C21" s="91">
        <v>4.2</v>
      </c>
      <c r="D21" s="93" t="s">
        <v>32</v>
      </c>
      <c r="E21" s="50" t="s">
        <v>30</v>
      </c>
      <c r="F21" s="57" t="s">
        <v>22</v>
      </c>
      <c r="G21" s="51"/>
      <c r="H21" s="52"/>
      <c r="I21" s="52"/>
      <c r="J21" s="55"/>
      <c r="K21" s="53"/>
      <c r="L21" s="46">
        <v>18</v>
      </c>
      <c r="M21" s="47"/>
    </row>
    <row r="22" spans="2:13" s="45" customFormat="1" ht="15" customHeight="1">
      <c r="B22" s="89"/>
      <c r="C22" s="92"/>
      <c r="D22" s="94"/>
      <c r="E22" s="50" t="s">
        <v>31</v>
      </c>
      <c r="F22" s="57" t="s">
        <v>22</v>
      </c>
      <c r="G22" s="51"/>
      <c r="H22" s="52"/>
      <c r="I22" s="52"/>
      <c r="J22" s="55"/>
      <c r="K22" s="53"/>
      <c r="L22" s="46">
        <v>19</v>
      </c>
      <c r="M22" s="47"/>
    </row>
    <row r="23" spans="2:13" s="45" customFormat="1" ht="15" customHeight="1">
      <c r="B23" s="89"/>
      <c r="C23" s="91">
        <v>4.3</v>
      </c>
      <c r="D23" s="93" t="s">
        <v>23</v>
      </c>
      <c r="E23" s="50" t="s">
        <v>33</v>
      </c>
      <c r="F23" s="57" t="s">
        <v>22</v>
      </c>
      <c r="G23" s="51"/>
      <c r="H23" s="52"/>
      <c r="I23" s="52"/>
      <c r="J23" s="55"/>
      <c r="K23" s="53"/>
      <c r="L23" s="46">
        <v>20</v>
      </c>
      <c r="M23" s="47"/>
    </row>
    <row r="24" spans="2:13" s="45" customFormat="1" ht="15" customHeight="1">
      <c r="B24" s="90"/>
      <c r="C24" s="92"/>
      <c r="D24" s="94"/>
      <c r="E24" s="50" t="s">
        <v>24</v>
      </c>
      <c r="F24" s="57" t="s">
        <v>22</v>
      </c>
      <c r="G24" s="51"/>
      <c r="H24" s="52"/>
      <c r="I24" s="52"/>
      <c r="J24" s="55"/>
      <c r="K24" s="53"/>
      <c r="L24" s="46">
        <v>21</v>
      </c>
      <c r="M24" s="47"/>
    </row>
  </sheetData>
  <mergeCells count="21">
    <mergeCell ref="B19:M19"/>
    <mergeCell ref="B20:B24"/>
    <mergeCell ref="C21:C22"/>
    <mergeCell ref="C23:C24"/>
    <mergeCell ref="D21:D22"/>
    <mergeCell ref="D23:D24"/>
    <mergeCell ref="B1:K1"/>
    <mergeCell ref="B5:K5"/>
    <mergeCell ref="B6:M6"/>
    <mergeCell ref="B7:B9"/>
    <mergeCell ref="B3:D3"/>
    <mergeCell ref="E3:E4"/>
    <mergeCell ref="G3:I3"/>
    <mergeCell ref="J3:K3"/>
    <mergeCell ref="M3:M4"/>
    <mergeCell ref="L3:L4"/>
    <mergeCell ref="O14:W14"/>
    <mergeCell ref="B12:M12"/>
    <mergeCell ref="B13:B16"/>
    <mergeCell ref="B10:M10"/>
    <mergeCell ref="F3:F4"/>
  </mergeCells>
  <phoneticPr fontId="1"/>
  <pageMargins left="0.23622047244094491" right="0.23622047244094491" top="0.74803149606299213" bottom="0.74803149606299213" header="0.31496062992125984" footer="0.31496062992125984"/>
  <pageSetup paperSize="9" scale="60" fitToWidth="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評価項目一覧_公開版</vt:lpstr>
      <vt:lpstr>評価項目一覧_公開版!Print_Area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2018-08-07T07:33:44Z</cp:lastPrinted>
  <dcterms:created xsi:type="dcterms:W3CDTF">2015-05-22T13:56:05Z</dcterms:created>
  <dcterms:modified xsi:type="dcterms:W3CDTF">2018-08-07T09:08:42Z</dcterms:modified>
</cp:coreProperties>
</file>