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4_平成30(2018)年度\★20_容量市場システム（一次開発）の設計開発及び運用保守業務委託（情シスＧ中谷さん）総合評価\02_公告\"/>
    </mc:Choice>
  </mc:AlternateContent>
  <bookViews>
    <workbookView xWindow="120" yWindow="15" windowWidth="18960" windowHeight="11325" tabRatio="761"/>
  </bookViews>
  <sheets>
    <sheet name="評価項目一覧1213" sheetId="23" r:id="rId1"/>
  </sheets>
  <definedNames>
    <definedName name="_xlnm.Print_Area" localSheetId="0">評価項目一覧1213!$A$1:$L$89</definedName>
    <definedName name="_xlnm.Print_Titles" localSheetId="0">評価項目一覧1213!$2:$4</definedName>
  </definedName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G88" i="23" l="1"/>
  <c r="I86" i="23"/>
  <c r="H86" i="23"/>
  <c r="G86" i="23"/>
  <c r="G85" i="23"/>
  <c r="G84" i="23"/>
  <c r="G82" i="23"/>
  <c r="G81" i="23"/>
  <c r="G79" i="23"/>
  <c r="G78" i="23"/>
  <c r="G77" i="23"/>
  <c r="G75" i="23"/>
  <c r="G74" i="23"/>
  <c r="G72" i="23"/>
  <c r="G71" i="23"/>
  <c r="G69" i="23"/>
  <c r="G68" i="23"/>
  <c r="G67" i="23"/>
  <c r="G65" i="23"/>
  <c r="G64" i="23"/>
  <c r="G63" i="23"/>
  <c r="G62" i="23"/>
  <c r="G60" i="23"/>
  <c r="G59" i="23"/>
  <c r="I57" i="23"/>
  <c r="G57" i="23" s="1"/>
  <c r="H57" i="23"/>
  <c r="G56" i="23"/>
  <c r="G55" i="23"/>
  <c r="G54" i="23"/>
  <c r="G52" i="23"/>
  <c r="G51" i="23"/>
  <c r="G50" i="23"/>
  <c r="I48" i="23"/>
  <c r="H48" i="23"/>
  <c r="G48" i="23"/>
  <c r="G46" i="23"/>
  <c r="I44" i="23"/>
  <c r="H44" i="23"/>
  <c r="G44" i="23"/>
  <c r="G43" i="23"/>
  <c r="G42" i="23"/>
  <c r="I40" i="23"/>
  <c r="H40" i="23"/>
  <c r="G40" i="23"/>
  <c r="G39" i="23"/>
  <c r="G38" i="23"/>
  <c r="G36" i="23"/>
  <c r="G34" i="23"/>
  <c r="G32" i="23"/>
  <c r="G31" i="23"/>
  <c r="G29" i="23"/>
  <c r="G27" i="23"/>
  <c r="I26" i="23"/>
  <c r="H26" i="23"/>
  <c r="G26" i="23"/>
  <c r="G25" i="23"/>
  <c r="G24" i="23"/>
  <c r="G22" i="23"/>
  <c r="G21" i="23"/>
  <c r="G19" i="23"/>
  <c r="G18" i="23"/>
  <c r="G17" i="23"/>
  <c r="I15" i="23"/>
  <c r="H15" i="23"/>
  <c r="G15" i="23" s="1"/>
  <c r="G14" i="23"/>
  <c r="G13" i="23"/>
  <c r="G11" i="23"/>
  <c r="G10" i="23"/>
  <c r="G9" i="23"/>
  <c r="G7" i="23"/>
  <c r="I5" i="23"/>
  <c r="I89" i="23" s="1"/>
  <c r="H5" i="23"/>
  <c r="H89" i="23" s="1"/>
  <c r="G89" i="23" s="1"/>
  <c r="G5" i="23" l="1"/>
</calcChain>
</file>

<file path=xl/sharedStrings.xml><?xml version="1.0" encoding="utf-8"?>
<sst xmlns="http://schemas.openxmlformats.org/spreadsheetml/2006/main" count="308" uniqueCount="238">
  <si>
    <t>大項目</t>
  </si>
  <si>
    <t>小項目</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</si>
  <si>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</si>
  <si>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</si>
  <si>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</si>
  <si>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</si>
  <si>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</si>
  <si>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</si>
  <si>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</si>
  <si>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</si>
  <si>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</si>
  <si>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</si>
  <si>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</si>
  <si>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</si>
  <si>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</si>
  <si>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</si>
  <si>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1.2.1</t>
    <phoneticPr fontId="1"/>
  </si>
  <si>
    <t>1.1 背景・目的</t>
    <rPh sb="4" eb="6">
      <t>ハイケイ</t>
    </rPh>
    <rPh sb="7" eb="9">
      <t>モクテキ</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</si>
  <si>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</si>
  <si>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2.1 機能要件</t>
    <rPh sb="4" eb="6">
      <t>キノウ</t>
    </rPh>
    <rPh sb="6" eb="8">
      <t>ヨウケン</t>
    </rPh>
    <phoneticPr fontId="1"/>
  </si>
  <si>
    <t>2.1.1</t>
    <phoneticPr fontId="1"/>
  </si>
  <si>
    <t>2.1.2</t>
    <phoneticPr fontId="1"/>
  </si>
  <si>
    <t>2.1.3</t>
    <phoneticPr fontId="1"/>
  </si>
  <si>
    <t>2.2.1</t>
    <phoneticPr fontId="1"/>
  </si>
  <si>
    <t>任意</t>
    <rPh sb="0" eb="2">
      <t>ニンイ</t>
    </rPh>
    <phoneticPr fontId="1"/>
  </si>
  <si>
    <t>3.1.1</t>
    <phoneticPr fontId="1"/>
  </si>
  <si>
    <t>・電力事業者又は行政機関に対する本調達と同等もしくはより大きい規模の情報システムの導入及び運用実績があるか。</t>
    <phoneticPr fontId="1"/>
  </si>
  <si>
    <t>・十分な経験を有している。</t>
    <rPh sb="1" eb="3">
      <t>ジュウブン</t>
    </rPh>
    <rPh sb="4" eb="6">
      <t>ケイケン</t>
    </rPh>
    <rPh sb="7" eb="8">
      <t>ユウ</t>
    </rPh>
    <phoneticPr fontId="1"/>
  </si>
  <si>
    <t>2.2 画面要件</t>
    <rPh sb="4" eb="6">
      <t>ガメン</t>
    </rPh>
    <rPh sb="6" eb="8">
      <t>ヨウケン</t>
    </rPh>
    <phoneticPr fontId="1"/>
  </si>
  <si>
    <t>2.3 帳票要件</t>
    <rPh sb="4" eb="6">
      <t>チョウヒョウ</t>
    </rPh>
    <rPh sb="6" eb="8">
      <t>ヨウケン</t>
    </rPh>
    <phoneticPr fontId="1"/>
  </si>
  <si>
    <t>2.3.1</t>
    <phoneticPr fontId="1"/>
  </si>
  <si>
    <t>1.2.2</t>
    <phoneticPr fontId="1"/>
  </si>
  <si>
    <t>必須</t>
    <phoneticPr fontId="1"/>
  </si>
  <si>
    <t xml:space="preserve">・プロジェクトマネージャーは、EVM（アーンドバリューマネジメント）による進捗管理に精通し、経験を有しているか。
</t>
    <phoneticPr fontId="1"/>
  </si>
  <si>
    <t>合計</t>
    <rPh sb="0" eb="2">
      <t>ゴウケイ</t>
    </rPh>
    <phoneticPr fontId="1"/>
  </si>
  <si>
    <t>1.2 情報システムの全体アーキテクチャー</t>
    <rPh sb="4" eb="6">
      <t>ジョウホウ</t>
    </rPh>
    <rPh sb="11" eb="13">
      <t>ゼンタイ</t>
    </rPh>
    <phoneticPr fontId="1"/>
  </si>
  <si>
    <t>1.3 開発手法</t>
    <rPh sb="4" eb="6">
      <t>カイハツ</t>
    </rPh>
    <rPh sb="6" eb="8">
      <t>シュホウ</t>
    </rPh>
    <phoneticPr fontId="1"/>
  </si>
  <si>
    <t>1.3.2</t>
    <phoneticPr fontId="1"/>
  </si>
  <si>
    <t>5.1.1</t>
    <phoneticPr fontId="1"/>
  </si>
  <si>
    <t>7.1.1</t>
    <phoneticPr fontId="1"/>
  </si>
  <si>
    <t>・全体スケジュールが記載されている。</t>
    <rPh sb="1" eb="3">
      <t>ゼンタイ</t>
    </rPh>
    <rPh sb="10" eb="12">
      <t>キサイ</t>
    </rPh>
    <phoneticPr fontId="1"/>
  </si>
  <si>
    <t>・本調達の背景・目的を理解したうえで、目的が電力広域的運営推進機関（以下「本機関」という。）の目的と合致しているか。</t>
    <phoneticPr fontId="1"/>
  </si>
  <si>
    <t>・目的が本機関の目的と合致している。</t>
    <phoneticPr fontId="1"/>
  </si>
  <si>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1"/>
  </si>
  <si>
    <t>（要）3. 機能要件の定義
（要）4. 非機能要件の定義</t>
    <rPh sb="1" eb="2">
      <t>ヨウ</t>
    </rPh>
    <rPh sb="6" eb="8">
      <t>キノウ</t>
    </rPh>
    <rPh sb="8" eb="10">
      <t>ヨウケン</t>
    </rPh>
    <rPh sb="11" eb="13">
      <t>テイギ</t>
    </rPh>
    <rPh sb="20" eb="23">
      <t>ヒキノウ</t>
    </rPh>
    <rPh sb="23" eb="25">
      <t>ヨウケン</t>
    </rPh>
    <rPh sb="26" eb="28">
      <t>テイギ</t>
    </rPh>
    <phoneticPr fontId="1"/>
  </si>
  <si>
    <t>1.2.3</t>
    <phoneticPr fontId="1"/>
  </si>
  <si>
    <t>1.3.1</t>
    <phoneticPr fontId="1"/>
  </si>
  <si>
    <t>・容量市場の制度・業務を踏まえ、構築するシステム全体像、及びシステム構築方針を記載しているか。</t>
    <rPh sb="1" eb="3">
      <t>ヨウリョウ</t>
    </rPh>
    <rPh sb="3" eb="5">
      <t>シジョウ</t>
    </rPh>
    <rPh sb="6" eb="8">
      <t>セイド</t>
    </rPh>
    <rPh sb="9" eb="11">
      <t>ギョウム</t>
    </rPh>
    <rPh sb="12" eb="13">
      <t>フ</t>
    </rPh>
    <rPh sb="16" eb="18">
      <t>コウチク</t>
    </rPh>
    <rPh sb="24" eb="26">
      <t>ゼンタイ</t>
    </rPh>
    <rPh sb="26" eb="27">
      <t>ゾウ</t>
    </rPh>
    <rPh sb="28" eb="29">
      <t>オヨ</t>
    </rPh>
    <rPh sb="34" eb="36">
      <t>コウチク</t>
    </rPh>
    <rPh sb="36" eb="38">
      <t>ホウシン</t>
    </rPh>
    <rPh sb="39" eb="41">
      <t>キサイ</t>
    </rPh>
    <phoneticPr fontId="1"/>
  </si>
  <si>
    <t>・採択するクラウド環境の採択理由を明確に記載しているか。</t>
    <rPh sb="1" eb="3">
      <t>サイタク</t>
    </rPh>
    <rPh sb="9" eb="11">
      <t>カンキョウ</t>
    </rPh>
    <rPh sb="12" eb="14">
      <t>サイタク</t>
    </rPh>
    <rPh sb="14" eb="16">
      <t>リユウ</t>
    </rPh>
    <rPh sb="17" eb="19">
      <t>メイカク</t>
    </rPh>
    <rPh sb="20" eb="22">
      <t>キサイ</t>
    </rPh>
    <phoneticPr fontId="1"/>
  </si>
  <si>
    <t>3.1 性能要件</t>
    <rPh sb="4" eb="6">
      <t>セイノウ</t>
    </rPh>
    <rPh sb="6" eb="8">
      <t>ヨウケン</t>
    </rPh>
    <phoneticPr fontId="1"/>
  </si>
  <si>
    <t>3.2 信頼性要件</t>
    <rPh sb="4" eb="7">
      <t>シンライセイ</t>
    </rPh>
    <rPh sb="7" eb="9">
      <t>ヨウケン</t>
    </rPh>
    <phoneticPr fontId="1"/>
  </si>
  <si>
    <t>3.3 拡張性要件</t>
    <rPh sb="4" eb="7">
      <t>カクチョウセイ</t>
    </rPh>
    <rPh sb="7" eb="9">
      <t>ヨウケン</t>
    </rPh>
    <phoneticPr fontId="1"/>
  </si>
  <si>
    <t>3.2.1</t>
    <phoneticPr fontId="1"/>
  </si>
  <si>
    <t>3.3.1</t>
    <phoneticPr fontId="1"/>
  </si>
  <si>
    <t>3.4 継続性要件</t>
    <rPh sb="4" eb="7">
      <t>ケイゾクセイ</t>
    </rPh>
    <rPh sb="7" eb="9">
      <t>ヨウケン</t>
    </rPh>
    <phoneticPr fontId="1"/>
  </si>
  <si>
    <t>3.4.1</t>
    <phoneticPr fontId="1"/>
  </si>
  <si>
    <t>3.5 情報セキュリティ要件</t>
    <rPh sb="4" eb="6">
      <t>ジョウホウ</t>
    </rPh>
    <rPh sb="12" eb="14">
      <t>ヨウケン</t>
    </rPh>
    <phoneticPr fontId="1"/>
  </si>
  <si>
    <t>3.5.1</t>
    <phoneticPr fontId="1"/>
  </si>
  <si>
    <t>3.2.2</t>
    <phoneticPr fontId="1"/>
  </si>
  <si>
    <t>5.1.2</t>
    <phoneticPr fontId="1"/>
  </si>
  <si>
    <t>6.1.2</t>
    <phoneticPr fontId="1"/>
  </si>
  <si>
    <t>7.2.1</t>
    <phoneticPr fontId="1"/>
  </si>
  <si>
    <t>・十分な実績の記載がある。</t>
    <rPh sb="1" eb="3">
      <t>ジュウブン</t>
    </rPh>
    <rPh sb="4" eb="6">
      <t>ジッセキ</t>
    </rPh>
    <rPh sb="7" eb="9">
      <t>キサイ</t>
    </rPh>
    <phoneticPr fontId="1"/>
  </si>
  <si>
    <t>8.7.1</t>
    <phoneticPr fontId="1"/>
  </si>
  <si>
    <t>（仕）1. 調達案件の概要に関する事項</t>
    <rPh sb="1" eb="2">
      <t>シ</t>
    </rPh>
    <phoneticPr fontId="1"/>
  </si>
  <si>
    <t>（仕）1. 調達案件の概要に関する事項
（要）2. 業務要件の定義
（要）3. 機能要件の定義
（要）4. 非機能要件の定義</t>
    <phoneticPr fontId="1"/>
  </si>
  <si>
    <t>（要）4.2. システム方式に関する事項
（要）4.11. 情報システム稼働環境に関する事項</t>
    <rPh sb="1" eb="2">
      <t>ヨウ</t>
    </rPh>
    <rPh sb="12" eb="14">
      <t>ホウシキ</t>
    </rPh>
    <rPh sb="15" eb="16">
      <t>カン</t>
    </rPh>
    <rPh sb="18" eb="20">
      <t>ジコウ</t>
    </rPh>
    <phoneticPr fontId="1"/>
  </si>
  <si>
    <t>（要）2. 業務要件の定義
（要）3.1. 機能に関する事項
（要）3.4. 情報・データに関する事項</t>
    <rPh sb="1" eb="2">
      <t>ヨウ</t>
    </rPh>
    <rPh sb="15" eb="16">
      <t>ヨウ</t>
    </rPh>
    <rPh sb="22" eb="24">
      <t>キノウ</t>
    </rPh>
    <rPh sb="25" eb="26">
      <t>カン</t>
    </rPh>
    <rPh sb="28" eb="30">
      <t>ジコウ</t>
    </rPh>
    <rPh sb="32" eb="33">
      <t>ヨウ</t>
    </rPh>
    <phoneticPr fontId="1"/>
  </si>
  <si>
    <t>（要）2. 業務要件の定義
（要）3.1. 機能に関する事項
（要）3.4. 情報・データに関する事項</t>
    <rPh sb="1" eb="2">
      <t>ヨウ</t>
    </rPh>
    <rPh sb="6" eb="8">
      <t>ギョウム</t>
    </rPh>
    <rPh sb="8" eb="10">
      <t>ヨウケン</t>
    </rPh>
    <rPh sb="11" eb="13">
      <t>テイギ</t>
    </rPh>
    <phoneticPr fontId="1"/>
  </si>
  <si>
    <t>（要）2 .業務要件の定義
（要）3.1. 機能に関する事項
（要）3.4. 情報・データに関する事項</t>
    <rPh sb="1" eb="2">
      <t>ヨウ</t>
    </rPh>
    <phoneticPr fontId="1"/>
  </si>
  <si>
    <t>（要）3.2. 画面に関する事項
（要）4.1. ユーザビリティ及びアクセシビリティに関する事項</t>
    <rPh sb="1" eb="2">
      <t>ヨウ</t>
    </rPh>
    <rPh sb="8" eb="10">
      <t>ガメン</t>
    </rPh>
    <rPh sb="11" eb="12">
      <t>カン</t>
    </rPh>
    <rPh sb="14" eb="16">
      <t>ジコウ</t>
    </rPh>
    <rPh sb="18" eb="19">
      <t>ヨウ</t>
    </rPh>
    <phoneticPr fontId="1"/>
  </si>
  <si>
    <t>（要）3.3. 帳票に関する事項</t>
    <rPh sb="1" eb="2">
      <t>ヨウ</t>
    </rPh>
    <phoneticPr fontId="1"/>
  </si>
  <si>
    <t>（要）4.3. 規模に関する事項
（要）4.4. 性能に関する事項</t>
    <rPh sb="18" eb="19">
      <t>ヨウ</t>
    </rPh>
    <rPh sb="25" eb="27">
      <t>セイノウ</t>
    </rPh>
    <rPh sb="28" eb="29">
      <t>カン</t>
    </rPh>
    <rPh sb="31" eb="33">
      <t>ジコウ</t>
    </rPh>
    <phoneticPr fontId="1"/>
  </si>
  <si>
    <t>（要）4.5. 信頼性に関する事項</t>
    <rPh sb="1" eb="2">
      <t>ヨウ</t>
    </rPh>
    <rPh sb="8" eb="11">
      <t>シンライセイ</t>
    </rPh>
    <rPh sb="12" eb="13">
      <t>カン</t>
    </rPh>
    <rPh sb="15" eb="17">
      <t>ジコウ</t>
    </rPh>
    <phoneticPr fontId="1"/>
  </si>
  <si>
    <t>（要）4.3. 規模に関する事項
（要）4.6. 拡張性に関する事項</t>
    <rPh sb="1" eb="2">
      <t>ヨウ</t>
    </rPh>
    <rPh sb="8" eb="10">
      <t>キボ</t>
    </rPh>
    <rPh sb="11" eb="12">
      <t>カン</t>
    </rPh>
    <rPh sb="14" eb="16">
      <t>ジコウ</t>
    </rPh>
    <phoneticPr fontId="1"/>
  </si>
  <si>
    <t>（要）4.9. 継続性に関する事項</t>
    <rPh sb="1" eb="2">
      <t>ヨウ</t>
    </rPh>
    <rPh sb="8" eb="11">
      <t>ケイゾクセイ</t>
    </rPh>
    <rPh sb="12" eb="13">
      <t>カン</t>
    </rPh>
    <rPh sb="15" eb="17">
      <t>ジコウ</t>
    </rPh>
    <phoneticPr fontId="1"/>
  </si>
  <si>
    <t>（要）4.10. 情報セキュリティに関する事項
（仕）5. 作業の実施体制・方法に関する事項
（仕）6. 作業の実施に関する事項</t>
    <rPh sb="25" eb="26">
      <t>シ</t>
    </rPh>
    <rPh sb="30" eb="32">
      <t>サギョウ</t>
    </rPh>
    <rPh sb="33" eb="35">
      <t>ジッシ</t>
    </rPh>
    <rPh sb="35" eb="37">
      <t>タイセイ</t>
    </rPh>
    <rPh sb="38" eb="40">
      <t>ホウホウ</t>
    </rPh>
    <rPh sb="41" eb="42">
      <t>カン</t>
    </rPh>
    <rPh sb="44" eb="46">
      <t>ジコウ</t>
    </rPh>
    <rPh sb="48" eb="49">
      <t>シ</t>
    </rPh>
    <phoneticPr fontId="1"/>
  </si>
  <si>
    <t>（要）4.12. テストに関する事項</t>
    <rPh sb="1" eb="2">
      <t>ヨウ</t>
    </rPh>
    <rPh sb="13" eb="14">
      <t>カン</t>
    </rPh>
    <rPh sb="16" eb="18">
      <t>ジコウ</t>
    </rPh>
    <phoneticPr fontId="1"/>
  </si>
  <si>
    <t>（要）4.14. 教育に関する事項</t>
    <rPh sb="1" eb="2">
      <t>ヨウ</t>
    </rPh>
    <rPh sb="9" eb="11">
      <t>キョウイク</t>
    </rPh>
    <rPh sb="12" eb="13">
      <t>カン</t>
    </rPh>
    <rPh sb="15" eb="17">
      <t>ジコウ</t>
    </rPh>
    <phoneticPr fontId="1"/>
  </si>
  <si>
    <t>（要）4.15. 運用に関する事項</t>
    <rPh sb="1" eb="2">
      <t>ヨウ</t>
    </rPh>
    <rPh sb="9" eb="11">
      <t>ウンヨウ</t>
    </rPh>
    <rPh sb="12" eb="13">
      <t>カン</t>
    </rPh>
    <rPh sb="15" eb="17">
      <t>ジコウ</t>
    </rPh>
    <phoneticPr fontId="1"/>
  </si>
  <si>
    <t>（要）4.16. 保守に関する事項</t>
    <rPh sb="1" eb="2">
      <t>ヨウ</t>
    </rPh>
    <rPh sb="9" eb="11">
      <t>ホシュ</t>
    </rPh>
    <rPh sb="12" eb="13">
      <t>カン</t>
    </rPh>
    <rPh sb="15" eb="17">
      <t>ジコウ</t>
    </rPh>
    <phoneticPr fontId="1"/>
  </si>
  <si>
    <t>（要）4.15. 運用に関する事項
（要）4.16. 保守に関する事項</t>
    <rPh sb="1" eb="2">
      <t>ヨウ</t>
    </rPh>
    <rPh sb="9" eb="11">
      <t>ウンヨウ</t>
    </rPh>
    <rPh sb="12" eb="13">
      <t>カン</t>
    </rPh>
    <rPh sb="15" eb="17">
      <t>ジコウ</t>
    </rPh>
    <phoneticPr fontId="1"/>
  </si>
  <si>
    <t>（仕）1. 調達案件の概要に関する事項</t>
    <phoneticPr fontId="1"/>
  </si>
  <si>
    <t>（仕）5. 作業の実施体制・方法に関する事項</t>
    <rPh sb="1" eb="2">
      <t>シ</t>
    </rPh>
    <rPh sb="6" eb="8">
      <t>サギョウ</t>
    </rPh>
    <rPh sb="9" eb="11">
      <t>ジッシ</t>
    </rPh>
    <rPh sb="11" eb="13">
      <t>タイセイ</t>
    </rPh>
    <rPh sb="14" eb="16">
      <t>ホウホウ</t>
    </rPh>
    <rPh sb="17" eb="18">
      <t>カン</t>
    </rPh>
    <rPh sb="20" eb="22">
      <t>ジコウ</t>
    </rPh>
    <phoneticPr fontId="1"/>
  </si>
  <si>
    <t>（仕）1. 調達案件の概要に関する事項
（仕）3. 作業の実施内容に関する事項
（仕）4. 満たすべき要件に関する事項
（仕）5. 作業の実施体制・方法に関する事項</t>
    <rPh sb="26" eb="28">
      <t>サギョウ</t>
    </rPh>
    <rPh sb="29" eb="31">
      <t>ジッシ</t>
    </rPh>
    <rPh sb="31" eb="33">
      <t>ナイヨウ</t>
    </rPh>
    <rPh sb="46" eb="47">
      <t>ミ</t>
    </rPh>
    <rPh sb="51" eb="53">
      <t>ヨウケン</t>
    </rPh>
    <rPh sb="61" eb="62">
      <t>シ</t>
    </rPh>
    <rPh sb="66" eb="68">
      <t>サギョウ</t>
    </rPh>
    <rPh sb="69" eb="71">
      <t>ジッシ</t>
    </rPh>
    <rPh sb="71" eb="73">
      <t>タイセイ</t>
    </rPh>
    <rPh sb="74" eb="76">
      <t>ホウホウ</t>
    </rPh>
    <rPh sb="77" eb="78">
      <t>カン</t>
    </rPh>
    <rPh sb="80" eb="82">
      <t>ジコウ</t>
    </rPh>
    <phoneticPr fontId="1"/>
  </si>
  <si>
    <t>（仕）8. 入札参加資格に関する事項</t>
    <rPh sb="1" eb="2">
      <t>シ</t>
    </rPh>
    <phoneticPr fontId="1"/>
  </si>
  <si>
    <t>（仕）3. 作業の実施内容に関する事項</t>
    <rPh sb="1" eb="2">
      <t>シ</t>
    </rPh>
    <rPh sb="6" eb="8">
      <t>サギョウ</t>
    </rPh>
    <rPh sb="9" eb="11">
      <t>ジッシ</t>
    </rPh>
    <rPh sb="11" eb="13">
      <t>ナイヨウ</t>
    </rPh>
    <rPh sb="14" eb="15">
      <t>カン</t>
    </rPh>
    <rPh sb="17" eb="19">
      <t>ジコウ</t>
    </rPh>
    <phoneticPr fontId="1"/>
  </si>
  <si>
    <t>（仕）1. 調達案件の概要に関する事項
（要）2. 業務要件の定義
（要）3. 機能要件の定義
（要）4. 非機能要件の定義</t>
    <rPh sb="1" eb="2">
      <t>シ</t>
    </rPh>
    <rPh sb="21" eb="22">
      <t>ヨウ</t>
    </rPh>
    <rPh sb="26" eb="28">
      <t>ギョウム</t>
    </rPh>
    <rPh sb="28" eb="30">
      <t>ヨウケン</t>
    </rPh>
    <rPh sb="31" eb="33">
      <t>テイギ</t>
    </rPh>
    <phoneticPr fontId="1"/>
  </si>
  <si>
    <t>（要）4.2. システム方式に関する事項
（要）4.11. 情報システム稼働環境に関する事項</t>
    <phoneticPr fontId="1"/>
  </si>
  <si>
    <t>・本調達の開発方式及び開発手法を理解したうえで、開発手法を記載しているか。</t>
    <rPh sb="5" eb="7">
      <t>カイハツ</t>
    </rPh>
    <rPh sb="7" eb="9">
      <t>ホウシキ</t>
    </rPh>
    <rPh sb="9" eb="10">
      <t>オヨ</t>
    </rPh>
    <rPh sb="11" eb="13">
      <t>カイハツ</t>
    </rPh>
    <rPh sb="13" eb="15">
      <t>シュホウ</t>
    </rPh>
    <rPh sb="24" eb="26">
      <t>カイハツ</t>
    </rPh>
    <rPh sb="26" eb="28">
      <t>シュホウ</t>
    </rPh>
    <rPh sb="29" eb="31">
      <t>キサイ</t>
    </rPh>
    <phoneticPr fontId="1"/>
  </si>
  <si>
    <t>・開発手法が記載されている。</t>
    <rPh sb="1" eb="3">
      <t>カイハツ</t>
    </rPh>
    <rPh sb="3" eb="5">
      <t>シュホウ</t>
    </rPh>
    <phoneticPr fontId="1"/>
  </si>
  <si>
    <t>2　情報システムの機能等に関する要件の実現方策　（要件定義の理解度）</t>
    <rPh sb="2" eb="4">
      <t>ジョウホウ</t>
    </rPh>
    <rPh sb="9" eb="11">
      <t>キノウ</t>
    </rPh>
    <rPh sb="11" eb="12">
      <t>ナド</t>
    </rPh>
    <rPh sb="13" eb="14">
      <t>カン</t>
    </rPh>
    <rPh sb="16" eb="18">
      <t>ヨウケン</t>
    </rPh>
    <rPh sb="19" eb="21">
      <t>ジツゲン</t>
    </rPh>
    <rPh sb="21" eb="23">
      <t>ホウサク</t>
    </rPh>
    <rPh sb="25" eb="27">
      <t>ヨウケン</t>
    </rPh>
    <rPh sb="27" eb="29">
      <t>テイギ</t>
    </rPh>
    <rPh sb="30" eb="33">
      <t>リカイド</t>
    </rPh>
    <phoneticPr fontId="1"/>
  </si>
  <si>
    <t>3　情報システムの非機能等に関する要件の実現方策　（要件定義の理解度）</t>
    <rPh sb="2" eb="4">
      <t>ジョウホウ</t>
    </rPh>
    <rPh sb="9" eb="12">
      <t>ヒキノウ</t>
    </rPh>
    <rPh sb="10" eb="12">
      <t>キノウ</t>
    </rPh>
    <rPh sb="12" eb="13">
      <t>ナド</t>
    </rPh>
    <rPh sb="14" eb="15">
      <t>カン</t>
    </rPh>
    <rPh sb="17" eb="19">
      <t>ヨウケン</t>
    </rPh>
    <rPh sb="26" eb="28">
      <t>ヨウケン</t>
    </rPh>
    <rPh sb="28" eb="30">
      <t>テイギ</t>
    </rPh>
    <rPh sb="31" eb="34">
      <t>リカイド</t>
    </rPh>
    <phoneticPr fontId="1"/>
  </si>
  <si>
    <t>・本調達の機能要件を理解したうえで、機能を記載しているか。</t>
    <rPh sb="5" eb="7">
      <t>キノウ</t>
    </rPh>
    <rPh sb="7" eb="9">
      <t>ヨウケン</t>
    </rPh>
    <rPh sb="18" eb="20">
      <t>キノウ</t>
    </rPh>
    <rPh sb="21" eb="23">
      <t>キサイ</t>
    </rPh>
    <phoneticPr fontId="1"/>
  </si>
  <si>
    <t>・本調達の画面要件を理解したうえで、画面を記載しているか。</t>
    <rPh sb="5" eb="7">
      <t>ガメン</t>
    </rPh>
    <rPh sb="7" eb="9">
      <t>ヨウケン</t>
    </rPh>
    <rPh sb="18" eb="20">
      <t>ガメン</t>
    </rPh>
    <rPh sb="21" eb="23">
      <t>キサイ</t>
    </rPh>
    <phoneticPr fontId="1"/>
  </si>
  <si>
    <t>2.2.2</t>
    <phoneticPr fontId="1"/>
  </si>
  <si>
    <t>2.3.2</t>
    <phoneticPr fontId="1"/>
  </si>
  <si>
    <t>・本調達の帳票要件を理解したうえで、帳票・ファイルを記載しているか。</t>
    <rPh sb="5" eb="7">
      <t>チョウヒョウ</t>
    </rPh>
    <rPh sb="18" eb="20">
      <t>チョウヒョウ</t>
    </rPh>
    <phoneticPr fontId="1"/>
  </si>
  <si>
    <t>3.0.0</t>
    <phoneticPr fontId="1"/>
  </si>
  <si>
    <t>・「稼働率」の目標値99%を満たす根拠が記載されている。</t>
    <rPh sb="2" eb="4">
      <t>カドウ</t>
    </rPh>
    <rPh sb="4" eb="5">
      <t>リツ</t>
    </rPh>
    <rPh sb="7" eb="10">
      <t>モクヒョウチ</t>
    </rPh>
    <rPh sb="14" eb="15">
      <t>ミ</t>
    </rPh>
    <phoneticPr fontId="1"/>
  </si>
  <si>
    <t>・可用性に係る指標を明確に記載しているか。</t>
    <rPh sb="1" eb="4">
      <t>カヨウセイ</t>
    </rPh>
    <rPh sb="5" eb="6">
      <t>カカワ</t>
    </rPh>
    <rPh sb="7" eb="9">
      <t>シヒョウ</t>
    </rPh>
    <phoneticPr fontId="1"/>
  </si>
  <si>
    <t>・完全性に係る対策を明確に記載しているか。</t>
    <rPh sb="1" eb="4">
      <t>カンゼンセイ</t>
    </rPh>
    <rPh sb="5" eb="6">
      <t>カカ</t>
    </rPh>
    <rPh sb="7" eb="9">
      <t>タイサク</t>
    </rPh>
    <rPh sb="10" eb="12">
      <t>メイカク</t>
    </rPh>
    <rPh sb="13" eb="15">
      <t>キサイ</t>
    </rPh>
    <phoneticPr fontId="1"/>
  </si>
  <si>
    <t>・大幅な改修をしなくとも対応可能な拡張性に係る対策を明確に記載しているか。</t>
    <phoneticPr fontId="1"/>
  </si>
  <si>
    <t xml:space="preserve">（要）4.10. 情報セキュリティに関する事項
（要）4.11. 情報システム稼働環境に関する事項
（要）4.15. 運用に関する要件
</t>
    <rPh sb="1" eb="2">
      <t>ヨウ</t>
    </rPh>
    <rPh sb="9" eb="11">
      <t>ジョウホウ</t>
    </rPh>
    <rPh sb="18" eb="19">
      <t>カン</t>
    </rPh>
    <rPh sb="21" eb="23">
      <t>ジコウ</t>
    </rPh>
    <rPh sb="51" eb="52">
      <t>ヨウ</t>
    </rPh>
    <rPh sb="59" eb="61">
      <t>ウンヨウ</t>
    </rPh>
    <rPh sb="62" eb="63">
      <t>カン</t>
    </rPh>
    <phoneticPr fontId="1"/>
  </si>
  <si>
    <t>4　テストに関する要件の実行方策　（要件定義の理解度）</t>
    <rPh sb="6" eb="7">
      <t>カン</t>
    </rPh>
    <rPh sb="9" eb="11">
      <t>ヨウケン</t>
    </rPh>
    <rPh sb="14" eb="16">
      <t>ホウサク</t>
    </rPh>
    <rPh sb="18" eb="20">
      <t>ヨウケン</t>
    </rPh>
    <rPh sb="20" eb="22">
      <t>テイギ</t>
    </rPh>
    <rPh sb="23" eb="26">
      <t>リカイド</t>
    </rPh>
    <phoneticPr fontId="1"/>
  </si>
  <si>
    <t>4.1 テスト要件</t>
    <rPh sb="7" eb="9">
      <t>ヨウケン</t>
    </rPh>
    <phoneticPr fontId="1"/>
  </si>
  <si>
    <t>4.1.1</t>
    <phoneticPr fontId="1"/>
  </si>
  <si>
    <t>4.1.2</t>
    <phoneticPr fontId="1"/>
  </si>
  <si>
    <t>5.1 教育要件</t>
    <rPh sb="4" eb="6">
      <t>キョウイク</t>
    </rPh>
    <rPh sb="6" eb="8">
      <t>ヨウケン</t>
    </rPh>
    <phoneticPr fontId="1"/>
  </si>
  <si>
    <t>6.1.1</t>
    <phoneticPr fontId="1"/>
  </si>
  <si>
    <t>7.1.2</t>
    <phoneticPr fontId="1"/>
  </si>
  <si>
    <t>6.1 運用要件</t>
    <rPh sb="4" eb="6">
      <t>ウンヨウ</t>
    </rPh>
    <rPh sb="6" eb="8">
      <t>ヨウケン</t>
    </rPh>
    <phoneticPr fontId="1"/>
  </si>
  <si>
    <t>6.1.3</t>
    <phoneticPr fontId="1"/>
  </si>
  <si>
    <t>6.2 保守要件</t>
    <rPh sb="4" eb="6">
      <t>ホシュ</t>
    </rPh>
    <rPh sb="6" eb="8">
      <t>ヨウケン</t>
    </rPh>
    <phoneticPr fontId="1"/>
  </si>
  <si>
    <t>6.2.1</t>
    <phoneticPr fontId="1"/>
  </si>
  <si>
    <t>7.1 全体スケジュール</t>
    <rPh sb="4" eb="6">
      <t>ゼンタイ</t>
    </rPh>
    <phoneticPr fontId="1"/>
  </si>
  <si>
    <t>7.2 実施体制及び受託者のスキル</t>
    <rPh sb="4" eb="6">
      <t>ジッシ</t>
    </rPh>
    <rPh sb="6" eb="8">
      <t>タイセイ</t>
    </rPh>
    <rPh sb="8" eb="9">
      <t>オヨ</t>
    </rPh>
    <rPh sb="10" eb="13">
      <t>ジュタクシャ</t>
    </rPh>
    <phoneticPr fontId="1"/>
  </si>
  <si>
    <t>7.2.3</t>
  </si>
  <si>
    <t>7.2.4</t>
  </si>
  <si>
    <t>7.3 進捗管理</t>
    <rPh sb="4" eb="6">
      <t>シンチョク</t>
    </rPh>
    <rPh sb="6" eb="8">
      <t>カンリ</t>
    </rPh>
    <phoneticPr fontId="1"/>
  </si>
  <si>
    <t>7.3.1</t>
    <phoneticPr fontId="1"/>
  </si>
  <si>
    <t>7.4 品質管理</t>
    <rPh sb="4" eb="6">
      <t>ヒンシツ</t>
    </rPh>
    <rPh sb="6" eb="8">
      <t>カンリ</t>
    </rPh>
    <phoneticPr fontId="1"/>
  </si>
  <si>
    <t>7.4.1</t>
    <phoneticPr fontId="1"/>
  </si>
  <si>
    <t>7.5 コミュニケーション管理</t>
    <rPh sb="13" eb="15">
      <t>カンリ</t>
    </rPh>
    <phoneticPr fontId="1"/>
  </si>
  <si>
    <t>7.5.1</t>
    <phoneticPr fontId="1"/>
  </si>
  <si>
    <t>7.6 リスク管理</t>
    <rPh sb="7" eb="9">
      <t>カンリ</t>
    </rPh>
    <phoneticPr fontId="1"/>
  </si>
  <si>
    <t>7.6.1</t>
    <phoneticPr fontId="1"/>
  </si>
  <si>
    <t>7.6.2</t>
  </si>
  <si>
    <t>7.7 課題管理</t>
    <rPh sb="4" eb="6">
      <t>カダイ</t>
    </rPh>
    <rPh sb="6" eb="8">
      <t>カンリ</t>
    </rPh>
    <phoneticPr fontId="1"/>
  </si>
  <si>
    <t>7.8 変更管理</t>
    <rPh sb="4" eb="6">
      <t>ヘンコウ</t>
    </rPh>
    <rPh sb="6" eb="8">
      <t>カンリ</t>
    </rPh>
    <phoneticPr fontId="1"/>
  </si>
  <si>
    <t>7.8.1</t>
    <phoneticPr fontId="1"/>
  </si>
  <si>
    <t>8.1 入札参加資格</t>
    <rPh sb="4" eb="6">
      <t>ニュウサツ</t>
    </rPh>
    <rPh sb="6" eb="8">
      <t>サンカ</t>
    </rPh>
    <rPh sb="8" eb="10">
      <t>シカク</t>
    </rPh>
    <phoneticPr fontId="1"/>
  </si>
  <si>
    <t>・運用監視方法を明確に記載しているか。</t>
    <rPh sb="1" eb="3">
      <t>ウンヨウ</t>
    </rPh>
    <rPh sb="3" eb="5">
      <t>カンシ</t>
    </rPh>
    <rPh sb="5" eb="7">
      <t>ホウホウ</t>
    </rPh>
    <phoneticPr fontId="1"/>
  </si>
  <si>
    <t>・インシデント管理について具体的な手順、報告様式を記載しているか。</t>
    <rPh sb="7" eb="9">
      <t>カンリ</t>
    </rPh>
    <phoneticPr fontId="1"/>
  </si>
  <si>
    <t>・インシデント管理の具体的な手順、報告様式が記載されている。</t>
    <rPh sb="7" eb="9">
      <t>カンリ</t>
    </rPh>
    <rPh sb="10" eb="13">
      <t>グタイテキ</t>
    </rPh>
    <rPh sb="14" eb="16">
      <t>テジュン</t>
    </rPh>
    <rPh sb="17" eb="19">
      <t>ホウコク</t>
    </rPh>
    <rPh sb="19" eb="21">
      <t>ヨウシキ</t>
    </rPh>
    <phoneticPr fontId="1"/>
  </si>
  <si>
    <t>（要）4.11. 情報システム稼働環境に関する事項
（要）4.16. 保守に関する事項</t>
    <phoneticPr fontId="1"/>
  </si>
  <si>
    <t>・保守拠点について具体的な説明を記載しているか。</t>
    <rPh sb="1" eb="3">
      <t>ホシュ</t>
    </rPh>
    <rPh sb="3" eb="5">
      <t>キョテン</t>
    </rPh>
    <phoneticPr fontId="1"/>
  </si>
  <si>
    <t>・データセンターの物理的所在地、日本国内での地理的分散管理、保守端末・監視端末等の機器接続、保守拠点のセキュリティ対策について具体的な説明がされている。</t>
    <rPh sb="9" eb="12">
      <t>ブツリテキ</t>
    </rPh>
    <rPh sb="12" eb="15">
      <t>ショザイチ</t>
    </rPh>
    <rPh sb="16" eb="18">
      <t>ニホン</t>
    </rPh>
    <rPh sb="18" eb="20">
      <t>コクナイ</t>
    </rPh>
    <rPh sb="22" eb="25">
      <t>チリテキ</t>
    </rPh>
    <rPh sb="25" eb="27">
      <t>ブンサン</t>
    </rPh>
    <rPh sb="27" eb="29">
      <t>カンリ</t>
    </rPh>
    <rPh sb="30" eb="32">
      <t>ホシュ</t>
    </rPh>
    <rPh sb="32" eb="34">
      <t>タンマツ</t>
    </rPh>
    <rPh sb="35" eb="37">
      <t>カンシ</t>
    </rPh>
    <rPh sb="37" eb="39">
      <t>タンマツ</t>
    </rPh>
    <rPh sb="39" eb="40">
      <t>トウ</t>
    </rPh>
    <rPh sb="41" eb="43">
      <t>キキ</t>
    </rPh>
    <rPh sb="43" eb="45">
      <t>セツゾク</t>
    </rPh>
    <rPh sb="46" eb="48">
      <t>ホシュ</t>
    </rPh>
    <rPh sb="48" eb="50">
      <t>キョテン</t>
    </rPh>
    <rPh sb="57" eb="59">
      <t>タイサク</t>
    </rPh>
    <phoneticPr fontId="1"/>
  </si>
  <si>
    <t>・本調達の作業スケジュールを理解したうえで、全体スケジュールを記載しているか。</t>
    <rPh sb="5" eb="7">
      <t>サギョウ</t>
    </rPh>
    <rPh sb="22" eb="24">
      <t>ゼンタイ</t>
    </rPh>
    <phoneticPr fontId="1"/>
  </si>
  <si>
    <t>・段階的な実装（フェーズ1とフェーズ2）を実現するための全体スケジュールを明確に記載しているか。</t>
    <rPh sb="1" eb="4">
      <t>ダンカイテキ</t>
    </rPh>
    <rPh sb="5" eb="7">
      <t>ジッソウ</t>
    </rPh>
    <rPh sb="21" eb="23">
      <t>ジツゲン</t>
    </rPh>
    <rPh sb="28" eb="30">
      <t>ゼンタイ</t>
    </rPh>
    <phoneticPr fontId="1"/>
  </si>
  <si>
    <t>7.2.2</t>
    <phoneticPr fontId="1"/>
  </si>
  <si>
    <t>・EVM手法を活用した進捗管理方法について具体的な説明を記載しているか。</t>
    <rPh sb="4" eb="6">
      <t>シュホウ</t>
    </rPh>
    <rPh sb="7" eb="9">
      <t>カツヨウ</t>
    </rPh>
    <rPh sb="11" eb="13">
      <t>シンチョク</t>
    </rPh>
    <rPh sb="13" eb="15">
      <t>カンリ</t>
    </rPh>
    <rPh sb="15" eb="17">
      <t>ホウホウ</t>
    </rPh>
    <phoneticPr fontId="1"/>
  </si>
  <si>
    <t>（仕）1. 調達案件の概要に関する事項
（仕）3. 作業の実施内容に関する事項
（仕）5. 作業の実施体制・方法に関する事項</t>
    <rPh sb="41" eb="42">
      <t>シ</t>
    </rPh>
    <rPh sb="46" eb="48">
      <t>サギョウ</t>
    </rPh>
    <rPh sb="49" eb="51">
      <t>ジッシ</t>
    </rPh>
    <rPh sb="51" eb="53">
      <t>タイセイ</t>
    </rPh>
    <rPh sb="54" eb="56">
      <t>ホウホウ</t>
    </rPh>
    <rPh sb="57" eb="58">
      <t>カン</t>
    </rPh>
    <rPh sb="60" eb="62">
      <t>ジコウ</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</si>
  <si>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</si>
  <si>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</si>
  <si>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7.4.2</t>
  </si>
  <si>
    <t>（仕）3. 作業の実施内容に関する事項
（仕）5. 作業の実施体制・方法に関する事項</t>
    <rPh sb="1" eb="2">
      <t>シ</t>
    </rPh>
    <rPh sb="6" eb="8">
      <t>サギョウ</t>
    </rPh>
    <rPh sb="9" eb="11">
      <t>ジッシ</t>
    </rPh>
    <rPh sb="11" eb="13">
      <t>ナイヨウ</t>
    </rPh>
    <rPh sb="14" eb="15">
      <t>カン</t>
    </rPh>
    <rPh sb="17" eb="19">
      <t>ジコウ</t>
    </rPh>
    <rPh sb="21" eb="22">
      <t>シ</t>
    </rPh>
    <rPh sb="26" eb="28">
      <t>サギョウ</t>
    </rPh>
    <rPh sb="29" eb="31">
      <t>ジッシ</t>
    </rPh>
    <rPh sb="31" eb="33">
      <t>タイセイ</t>
    </rPh>
    <rPh sb="34" eb="36">
      <t>ホウホウ</t>
    </rPh>
    <rPh sb="37" eb="38">
      <t>カン</t>
    </rPh>
    <rPh sb="40" eb="42">
      <t>ジコウ</t>
    </rPh>
    <phoneticPr fontId="1"/>
  </si>
  <si>
    <t>・本調達業務の成果物に対して、品質を確保するための品質管理方法について具体的な説明がされている。</t>
    <rPh sb="1" eb="2">
      <t>ホン</t>
    </rPh>
    <rPh sb="2" eb="4">
      <t>チョウタツ</t>
    </rPh>
    <rPh sb="4" eb="6">
      <t>ギョウム</t>
    </rPh>
    <rPh sb="7" eb="10">
      <t>セイカブツ</t>
    </rPh>
    <rPh sb="11" eb="12">
      <t>タイ</t>
    </rPh>
    <rPh sb="15" eb="17">
      <t>ヒンシツ</t>
    </rPh>
    <rPh sb="18" eb="20">
      <t>カクホ</t>
    </rPh>
    <rPh sb="25" eb="27">
      <t>ヒンシツ</t>
    </rPh>
    <phoneticPr fontId="1"/>
  </si>
  <si>
    <t>7.5.2</t>
  </si>
  <si>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</si>
  <si>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（仕）3. 作業の実施内容に関する事項
（仕）5. 作業の実施体制・方法に関する事項</t>
    <rPh sb="21" eb="22">
      <t>シ</t>
    </rPh>
    <rPh sb="26" eb="28">
      <t>サギョウ</t>
    </rPh>
    <rPh sb="29" eb="31">
      <t>ジッシ</t>
    </rPh>
    <rPh sb="31" eb="33">
      <t>タイセイ</t>
    </rPh>
    <rPh sb="34" eb="36">
      <t>ホウホウ</t>
    </rPh>
    <rPh sb="37" eb="38">
      <t>カン</t>
    </rPh>
    <rPh sb="40" eb="42">
      <t>ジコウ</t>
    </rPh>
    <phoneticPr fontId="1"/>
  </si>
  <si>
    <t>・品質管理方法が記載されている。</t>
    <rPh sb="1" eb="3">
      <t>ヒンシツ</t>
    </rPh>
    <rPh sb="3" eb="5">
      <t>カンリ</t>
    </rPh>
    <rPh sb="5" eb="7">
      <t>ホウホウ</t>
    </rPh>
    <phoneticPr fontId="1"/>
  </si>
  <si>
    <t>・会議体等が記載されている。</t>
    <rPh sb="1" eb="4">
      <t>カイギタイ</t>
    </rPh>
    <rPh sb="4" eb="5">
      <t>トウ</t>
    </rPh>
    <rPh sb="6" eb="8">
      <t>キサイ</t>
    </rPh>
    <phoneticPr fontId="1"/>
  </si>
  <si>
    <t>7.6.3</t>
  </si>
  <si>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</si>
  <si>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・リスク管理方法が記載されている。</t>
    <phoneticPr fontId="1"/>
  </si>
  <si>
    <t>8.7.2</t>
  </si>
  <si>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</si>
  <si>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・課題管理方法が記載されている。</t>
    <rPh sb="1" eb="3">
      <t>カダイ</t>
    </rPh>
    <phoneticPr fontId="1"/>
  </si>
  <si>
    <t>・本調達業務における現時点の想定されるリスクを抽出し、該当リスクに対するリスク軽減策を明確に記載しているか。</t>
    <rPh sb="10" eb="13">
      <t>ゲンジテン</t>
    </rPh>
    <rPh sb="14" eb="16">
      <t>ソウテイ</t>
    </rPh>
    <rPh sb="23" eb="25">
      <t>チュウシュツ</t>
    </rPh>
    <rPh sb="27" eb="29">
      <t>ガイトウ</t>
    </rPh>
    <rPh sb="33" eb="34">
      <t>タイ</t>
    </rPh>
    <rPh sb="39" eb="41">
      <t>ケイゲン</t>
    </rPh>
    <rPh sb="41" eb="42">
      <t>サク</t>
    </rPh>
    <rPh sb="43" eb="45">
      <t>メイカク</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</si>
  <si>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</si>
  <si>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・変更管理方法が記載されている。</t>
    <rPh sb="1" eb="3">
      <t>ヘンコウ</t>
    </rPh>
    <phoneticPr fontId="1"/>
  </si>
  <si>
    <t>・情報システムのバックアップ方法を明確に記載しているか。</t>
    <rPh sb="1" eb="3">
      <t>ジョウホウ</t>
    </rPh>
    <rPh sb="14" eb="16">
      <t>ホウホウ</t>
    </rPh>
    <phoneticPr fontId="1"/>
  </si>
  <si>
    <t>・情報システムのバックアップ方法について具体的な説明がされている。</t>
    <phoneticPr fontId="1"/>
  </si>
  <si>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1"/>
  </si>
  <si>
    <t>・実施体制及び要員の資格が記載されている。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</si>
  <si>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1"/>
  </si>
  <si>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1"/>
  </si>
  <si>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1"/>
  </si>
  <si>
    <t>・本調達の非機能要件を理解したうえで、非機能に係る事項を記載しているか。</t>
    <rPh sb="5" eb="6">
      <t>ヒ</t>
    </rPh>
    <rPh sb="6" eb="8">
      <t>キノウ</t>
    </rPh>
    <rPh sb="8" eb="10">
      <t>ヨウケン</t>
    </rPh>
    <rPh sb="19" eb="20">
      <t>ヒ</t>
    </rPh>
    <rPh sb="20" eb="22">
      <t>キノウ</t>
    </rPh>
    <rPh sb="23" eb="24">
      <t>カカワ</t>
    </rPh>
    <rPh sb="25" eb="27">
      <t>ジコウ</t>
    </rPh>
    <rPh sb="28" eb="30">
      <t>キサイ</t>
    </rPh>
    <phoneticPr fontId="1"/>
  </si>
  <si>
    <t>・システム開発を実現するための開発方法を明確に記載しているか。</t>
    <phoneticPr fontId="1"/>
  </si>
  <si>
    <t>・要求されているレスポンスタイムを満たすための具体的な説明がされている。
・ユーザー増加、同時アクセス数の増加、業務量・データ量の増加、オンラインリクエスト件数の増加等、将来的な変動要素について具体的な対策の説明がされている。</t>
    <rPh sb="17" eb="18">
      <t>ミ</t>
    </rPh>
    <rPh sb="101" eb="103">
      <t>タイサク</t>
    </rPh>
    <phoneticPr fontId="1"/>
  </si>
  <si>
    <t>・段階的な実装（フェーズ1とフェーズ2）に対する進捗管理方法について具体的な説明がされている。</t>
    <rPh sb="21" eb="22">
      <t>タイ</t>
    </rPh>
    <phoneticPr fontId="1"/>
  </si>
  <si>
    <t>・EVM手法を活用した進捗管理方法について具体的な説明がされている。</t>
    <phoneticPr fontId="1"/>
  </si>
  <si>
    <t>（要）2. 業務要件の定義
（要）4.1. ユーザビリティ及びアクセシビリティに関する事項
（要）4.2. システム方式に関する事項
（要）4.3. 規模に関する事項
（要）4.4. 性能に関する事項
（要）4.5. 信頼性に関する事項
（要）4.6. 拡張性に関する事項
（要）4.7. 上位互換性に関する事項
（要）4.8. 中立性に関する事項
（要）4.9. 継続性関する事項
（要）4.10. 情報セキュリティに関する事項
（要）4.11. 情報システム稼働環境に関する事項</t>
    <rPh sb="58" eb="60">
      <t>ホウシキ</t>
    </rPh>
    <rPh sb="75" eb="77">
      <t>キボ</t>
    </rPh>
    <rPh sb="145" eb="150">
      <t>ジョウイゴカンセイ</t>
    </rPh>
    <rPh sb="165" eb="168">
      <t>チュウリツセイ</t>
    </rPh>
    <rPh sb="183" eb="186">
      <t>ケイゾクセイ</t>
    </rPh>
    <phoneticPr fontId="1"/>
  </si>
  <si>
    <t>・段階的な実装（フェーズ1とフェーズ2）を意識したシステムアーキテクチャを明確に記載しているか。</t>
    <rPh sb="1" eb="4">
      <t>ダンカイテキ</t>
    </rPh>
    <rPh sb="5" eb="7">
      <t>ジッソウ</t>
    </rPh>
    <rPh sb="21" eb="23">
      <t>イシキ</t>
    </rPh>
    <phoneticPr fontId="1"/>
  </si>
  <si>
    <t>・ユーザー増加、業務量・データ量の増加、情報項目の追加・削除等に対して、大幅な改修をしなくとも拡張できる根拠が記載されている。</t>
    <rPh sb="52" eb="54">
      <t>コンキョ</t>
    </rPh>
    <phoneticPr fontId="1"/>
  </si>
  <si>
    <t>3.5.2</t>
    <phoneticPr fontId="1"/>
  </si>
  <si>
    <t>・本調達のテスト要件を理解したうえで、テストに関する事項を記載しているか。</t>
    <rPh sb="8" eb="10">
      <t>ヨウケン</t>
    </rPh>
    <rPh sb="23" eb="24">
      <t>カン</t>
    </rPh>
    <rPh sb="26" eb="28">
      <t>ジコウ</t>
    </rPh>
    <phoneticPr fontId="1"/>
  </si>
  <si>
    <t>5　教育に関する要件の実行方策　（要件定義の理解度）</t>
    <rPh sb="2" eb="4">
      <t>キョウイク</t>
    </rPh>
    <rPh sb="5" eb="6">
      <t>カン</t>
    </rPh>
    <rPh sb="8" eb="10">
      <t>ヨウケン</t>
    </rPh>
    <rPh sb="13" eb="15">
      <t>ホウサク</t>
    </rPh>
    <rPh sb="17" eb="19">
      <t>ヨウケン</t>
    </rPh>
    <rPh sb="19" eb="21">
      <t>テイギ</t>
    </rPh>
    <rPh sb="22" eb="25">
      <t>リカイド</t>
    </rPh>
    <phoneticPr fontId="1"/>
  </si>
  <si>
    <t>・本調達の教育要件を理解したうえで、教育に関する事項を記載しているか。</t>
    <rPh sb="5" eb="7">
      <t>キョウイク</t>
    </rPh>
    <rPh sb="7" eb="9">
      <t>ヨウケン</t>
    </rPh>
    <rPh sb="18" eb="20">
      <t>キョウイク</t>
    </rPh>
    <rPh sb="21" eb="22">
      <t>カン</t>
    </rPh>
    <rPh sb="24" eb="26">
      <t>ジコウ</t>
    </rPh>
    <phoneticPr fontId="1"/>
  </si>
  <si>
    <t>6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1"/>
  </si>
  <si>
    <t>・本調達の運用要件を理解したうえで、運用に関する事項を記載しているか。</t>
    <rPh sb="5" eb="7">
      <t>ウンヨウ</t>
    </rPh>
    <rPh sb="7" eb="9">
      <t>ヨウケン</t>
    </rPh>
    <rPh sb="18" eb="20">
      <t>ウンヨウ</t>
    </rPh>
    <rPh sb="21" eb="22">
      <t>カン</t>
    </rPh>
    <rPh sb="24" eb="26">
      <t>ジコウ</t>
    </rPh>
    <phoneticPr fontId="1"/>
  </si>
  <si>
    <t>・構成管理方法を明確に記載しているか。</t>
    <rPh sb="1" eb="3">
      <t>コウセイ</t>
    </rPh>
    <rPh sb="3" eb="5">
      <t>カンリ</t>
    </rPh>
    <rPh sb="5" eb="7">
      <t>ホウホウ</t>
    </rPh>
    <phoneticPr fontId="1"/>
  </si>
  <si>
    <t>・本調達の保守要件を理解したうえで、保守に関する事項を記載しているか。</t>
    <rPh sb="5" eb="7">
      <t>ホシュ</t>
    </rPh>
    <rPh sb="7" eb="9">
      <t>ヨウケン</t>
    </rPh>
    <rPh sb="18" eb="20">
      <t>ホシュ</t>
    </rPh>
    <rPh sb="21" eb="22">
      <t>カン</t>
    </rPh>
    <rPh sb="24" eb="26">
      <t>ジコウ</t>
    </rPh>
    <phoneticPr fontId="1"/>
  </si>
  <si>
    <t>・段階的な実装（フェーズ1とフェーズ2）を実現するための全体スケジュールについて具体的な説明がされている。</t>
    <phoneticPr fontId="1"/>
  </si>
  <si>
    <t>6.1.4</t>
  </si>
  <si>
    <t>6.1.5</t>
  </si>
  <si>
    <t>・段階的な実装（フェーズ1とフェーズ2）を意識したシステムアーキテクチャについて具体的な説明がされている。</t>
    <phoneticPr fontId="1"/>
  </si>
  <si>
    <t>≪フェーズ1：参加登録関連機能≫
当該機能において機能及び主要データを明確に記載しているか。</t>
    <rPh sb="25" eb="27">
      <t>キノウ</t>
    </rPh>
    <rPh sb="27" eb="28">
      <t>オヨ</t>
    </rPh>
    <rPh sb="29" eb="31">
      <t>シュヨウ</t>
    </rPh>
    <phoneticPr fontId="1"/>
  </si>
  <si>
    <t>≪フェーズ2：参加登録関連以外の機能≫
当該機能において機能及び主要データを明確に記載しているか。</t>
    <rPh sb="7" eb="9">
      <t>サンカ</t>
    </rPh>
    <rPh sb="9" eb="11">
      <t>トウロク</t>
    </rPh>
    <rPh sb="11" eb="13">
      <t>カンレン</t>
    </rPh>
    <rPh sb="13" eb="15">
      <t>イガイ</t>
    </rPh>
    <rPh sb="16" eb="18">
      <t>キノウ</t>
    </rPh>
    <rPh sb="28" eb="30">
      <t>キノウ</t>
    </rPh>
    <rPh sb="30" eb="31">
      <t>オヨ</t>
    </rPh>
    <rPh sb="32" eb="34">
      <t>シュヨウ</t>
    </rPh>
    <phoneticPr fontId="1"/>
  </si>
  <si>
    <t>・当該画面において画面遷移や画面レイアウトを明確に記載しているか。</t>
    <rPh sb="3" eb="5">
      <t>ガメン</t>
    </rPh>
    <rPh sb="9" eb="11">
      <t>ガメン</t>
    </rPh>
    <rPh sb="11" eb="13">
      <t>センイ</t>
    </rPh>
    <rPh sb="14" eb="16">
      <t>ガメン</t>
    </rPh>
    <phoneticPr fontId="1"/>
  </si>
  <si>
    <t>・当該帳票・ファイルにおいて帳票・ファイルレイアウトを明確に記載しているか。</t>
    <rPh sb="14" eb="16">
      <t>チョウヒョウ</t>
    </rPh>
    <phoneticPr fontId="1"/>
  </si>
  <si>
    <t>・レスポンスタイムを明確に記載しているか。</t>
    <phoneticPr fontId="1"/>
  </si>
  <si>
    <t>・データの滅失や改変の防止、ログ等の証跡、毀損したデータ及び毀損していないデータの特定等の対策が記載されている。</t>
    <rPh sb="5" eb="7">
      <t>メッシツ</t>
    </rPh>
    <rPh sb="8" eb="10">
      <t>カイヘン</t>
    </rPh>
    <rPh sb="11" eb="13">
      <t>ボウシ</t>
    </rPh>
    <rPh sb="16" eb="17">
      <t>トウ</t>
    </rPh>
    <rPh sb="18" eb="20">
      <t>ショウセキ</t>
    </rPh>
    <rPh sb="43" eb="44">
      <t>トウ</t>
    </rPh>
    <rPh sb="45" eb="47">
      <t>タイサク</t>
    </rPh>
    <rPh sb="48" eb="50">
      <t>キサイ</t>
    </rPh>
    <phoneticPr fontId="1"/>
  </si>
  <si>
    <t>・不正操作に対する監視方法を明確に記載しているか。</t>
    <rPh sb="1" eb="3">
      <t>フセイ</t>
    </rPh>
    <rPh sb="3" eb="5">
      <t>ソウサ</t>
    </rPh>
    <rPh sb="6" eb="7">
      <t>タイ</t>
    </rPh>
    <rPh sb="9" eb="11">
      <t>カンシ</t>
    </rPh>
    <rPh sb="11" eb="13">
      <t>ホウホウ</t>
    </rPh>
    <phoneticPr fontId="1"/>
  </si>
  <si>
    <t>・不正操作（不正利用・なりすまし、不正アクセス・不正侵入、改ざん、盗聴、情報漏洩等）に対する監視方法について具体的な説明がされている。</t>
    <rPh sb="43" eb="44">
      <t>タイ</t>
    </rPh>
    <phoneticPr fontId="1"/>
  </si>
  <si>
    <t>・情報セキュリティ要件に対する管理体制・方法や管理するための手順等を明確に記載しているか。</t>
    <rPh sb="1" eb="3">
      <t>ジョウホウ</t>
    </rPh>
    <rPh sb="9" eb="11">
      <t>ヨウケン</t>
    </rPh>
    <rPh sb="12" eb="13">
      <t>タイ</t>
    </rPh>
    <rPh sb="15" eb="17">
      <t>カンリ</t>
    </rPh>
    <rPh sb="17" eb="19">
      <t>タイセイ</t>
    </rPh>
    <rPh sb="20" eb="22">
      <t>ホウホウ</t>
    </rPh>
    <rPh sb="23" eb="25">
      <t>カンリ</t>
    </rPh>
    <rPh sb="30" eb="32">
      <t>テジュン</t>
    </rPh>
    <rPh sb="32" eb="33">
      <t>トウ</t>
    </rPh>
    <phoneticPr fontId="1"/>
  </si>
  <si>
    <t>・情報セキュリティ対策に対する管理体制・方法や管理するための手順等について具体的な説明がされている。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phoneticPr fontId="1"/>
  </si>
  <si>
    <t>・スケジュール、テスト環境、テスト手順等を明確に記載しているか。</t>
    <rPh sb="11" eb="13">
      <t>カンキョウ</t>
    </rPh>
    <rPh sb="17" eb="19">
      <t>テジュン</t>
    </rPh>
    <rPh sb="19" eb="20">
      <t>トウ</t>
    </rPh>
    <phoneticPr fontId="1"/>
  </si>
  <si>
    <t>・スケジュール、研修環境及びデータ、研修資料作成支援、教育手順等を明確に記載しているか。</t>
    <rPh sb="8" eb="10">
      <t>ケンシュウ</t>
    </rPh>
    <rPh sb="12" eb="13">
      <t>オヨ</t>
    </rPh>
    <rPh sb="18" eb="20">
      <t>ケンシュウ</t>
    </rPh>
    <rPh sb="20" eb="22">
      <t>シリョウ</t>
    </rPh>
    <rPh sb="22" eb="24">
      <t>サクセイ</t>
    </rPh>
    <rPh sb="24" eb="26">
      <t>シエン</t>
    </rPh>
    <rPh sb="27" eb="29">
      <t>キョウイク</t>
    </rPh>
    <phoneticPr fontId="1"/>
  </si>
  <si>
    <t>・進捗管理方法を明確に記載しているか。</t>
    <rPh sb="1" eb="3">
      <t>シンチョク</t>
    </rPh>
    <rPh sb="3" eb="5">
      <t>カンリ</t>
    </rPh>
    <rPh sb="5" eb="7">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</si>
  <si>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</si>
  <si>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・品質管理方法を明確に記載しているか。</t>
    <phoneticPr fontId="1"/>
  </si>
  <si>
    <t>・コミュニケーション管理方法を明確に記載しているか。</t>
    <rPh sb="10" eb="12">
      <t>カンリ</t>
    </rPh>
    <rPh sb="12" eb="14">
      <t>ホウホウ</t>
    </rPh>
    <phoneticPr fontId="1"/>
  </si>
  <si>
    <t>・本調達業務の円滑な運営を図るため、本機関との密な連絡を実行するための具体的な会議体、会議の目的や参加者、開催頻度等について具体的な説明がされている。</t>
    <rPh sb="49" eb="52">
      <t>サンカシャ</t>
    </rPh>
    <rPh sb="57" eb="58">
      <t>トウ</t>
    </rPh>
    <phoneticPr fontId="1"/>
  </si>
  <si>
    <t>・リスク管理方法を明確に記載しているか。</t>
    <phoneticPr fontId="1"/>
  </si>
  <si>
    <t>・想定されるリスク及び該当リスクに対するリスク軽減策について具体的な説明がされている。</t>
    <rPh sb="1" eb="3">
      <t>ソウテイ</t>
    </rPh>
    <rPh sb="9" eb="10">
      <t>オヨ</t>
    </rPh>
    <rPh sb="11" eb="13">
      <t>ガイトウ</t>
    </rPh>
    <rPh sb="17" eb="18">
      <t>タイ</t>
    </rPh>
    <rPh sb="23" eb="25">
      <t>ケイゲン</t>
    </rPh>
    <rPh sb="25" eb="26">
      <t>サク</t>
    </rPh>
    <phoneticPr fontId="1"/>
  </si>
  <si>
    <t>・課題管理方法を明確に記載しているか。</t>
    <rPh sb="1" eb="3">
      <t>カダイ</t>
    </rPh>
    <phoneticPr fontId="1"/>
  </si>
  <si>
    <t>・変更管理方法を明確に記載しているか。</t>
    <rPh sb="1" eb="3">
      <t>ヘンコウ</t>
    </rPh>
    <rPh sb="3" eb="5">
      <t>カンリ</t>
    </rPh>
    <phoneticPr fontId="1"/>
  </si>
  <si>
    <t>7.3.3</t>
    <phoneticPr fontId="1"/>
  </si>
  <si>
    <t>7.8.2</t>
    <phoneticPr fontId="1"/>
  </si>
  <si>
    <t>7.3.2</t>
    <phoneticPr fontId="1"/>
  </si>
  <si>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1"/>
  </si>
  <si>
    <t>7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</si>
  <si>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8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</si>
  <si>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・テストに関する事項が記載されている。</t>
    <phoneticPr fontId="1"/>
  </si>
  <si>
    <t>・教育に関する事項が記載されている。</t>
    <phoneticPr fontId="1"/>
  </si>
  <si>
    <t>・運用に関する事項が記載されている。</t>
    <rPh sb="1" eb="3">
      <t>ウンヨウ</t>
    </rPh>
    <rPh sb="4" eb="5">
      <t>カン</t>
    </rPh>
    <rPh sb="7" eb="9">
      <t>ジコウ</t>
    </rPh>
    <phoneticPr fontId="1"/>
  </si>
  <si>
    <t>・保守に関する事項が記載されている。</t>
    <rPh sb="1" eb="3">
      <t>ホシュ</t>
    </rPh>
    <rPh sb="4" eb="5">
      <t>カン</t>
    </rPh>
    <rPh sb="7" eb="9">
      <t>ジコウ</t>
    </rPh>
    <rPh sb="10" eb="12">
      <t>キサイ</t>
    </rPh>
    <phoneticPr fontId="1"/>
  </si>
  <si>
    <t>8.1.1</t>
    <phoneticPr fontId="1"/>
  </si>
  <si>
    <t>・採択するクラウド環境の採択理由が具体的に記載されている。</t>
    <rPh sb="1" eb="3">
      <t>サイタク</t>
    </rPh>
    <rPh sb="9" eb="11">
      <t>カンキョウ</t>
    </rPh>
    <rPh sb="12" eb="14">
      <t>サイタク</t>
    </rPh>
    <rPh sb="14" eb="16">
      <t>リユウ</t>
    </rPh>
    <rPh sb="17" eb="20">
      <t>グタイテキ</t>
    </rPh>
    <rPh sb="21" eb="23">
      <t>キサイ</t>
    </rPh>
    <phoneticPr fontId="1"/>
  </si>
  <si>
    <t>・段階的な実装（フェーズ1とフェーズ2）でのシステム開発を実現する開発方法について具体的な説明がされおり、実現可能性が高いとものと考えられる。
・段階的な実装を行った情報システムの導入及び運用実績が記載されている。</t>
    <rPh sb="1" eb="4">
      <t>ダンカイテキ</t>
    </rPh>
    <rPh sb="5" eb="7">
      <t>ジッソウ</t>
    </rPh>
    <rPh sb="33" eb="35">
      <t>カイハツ</t>
    </rPh>
    <rPh sb="41" eb="44">
      <t>グタイテキ</t>
    </rPh>
    <rPh sb="45" eb="47">
      <t>セツメイ</t>
    </rPh>
    <rPh sb="80" eb="81">
      <t>オコナ</t>
    </rPh>
    <rPh sb="99" eb="101">
      <t>キサイ</t>
    </rPh>
    <phoneticPr fontId="1"/>
  </si>
  <si>
    <t>・機能及びその実現の基本方針が記載されている。</t>
    <rPh sb="1" eb="3">
      <t>キノウ</t>
    </rPh>
    <rPh sb="3" eb="4">
      <t>オヨ</t>
    </rPh>
    <rPh sb="7" eb="9">
      <t>ジツゲン</t>
    </rPh>
    <rPh sb="10" eb="12">
      <t>キホン</t>
    </rPh>
    <rPh sb="12" eb="14">
      <t>ホウシン</t>
    </rPh>
    <phoneticPr fontId="1"/>
  </si>
  <si>
    <t>・フェーズ２の業務・システムとの整合性を確保した機能及び主要データの内容、加えて各機能やデータの関連性について具体的な説明がされている。</t>
    <rPh sb="24" eb="26">
      <t>キノウ</t>
    </rPh>
    <rPh sb="26" eb="27">
      <t>オヨ</t>
    </rPh>
    <rPh sb="28" eb="30">
      <t>シュヨウ</t>
    </rPh>
    <rPh sb="34" eb="36">
      <t>ナイヨウ</t>
    </rPh>
    <rPh sb="37" eb="38">
      <t>クワ</t>
    </rPh>
    <rPh sb="40" eb="41">
      <t>カク</t>
    </rPh>
    <rPh sb="41" eb="43">
      <t>キノウ</t>
    </rPh>
    <rPh sb="48" eb="51">
      <t>カンレンセイ</t>
    </rPh>
    <rPh sb="55" eb="58">
      <t>グタイテキ</t>
    </rPh>
    <rPh sb="59" eb="61">
      <t>セツメイ</t>
    </rPh>
    <phoneticPr fontId="1"/>
  </si>
  <si>
    <t>・フェーズ１の業務・システムとの整合性を確保した機能及び主要データの内容、加えて各機能やデータの関連性について具体的な説明がされている。</t>
    <rPh sb="24" eb="26">
      <t>キノウ</t>
    </rPh>
    <rPh sb="26" eb="27">
      <t>オヨ</t>
    </rPh>
    <rPh sb="28" eb="30">
      <t>シュヨウ</t>
    </rPh>
    <rPh sb="34" eb="36">
      <t>ナイヨウ</t>
    </rPh>
    <rPh sb="37" eb="38">
      <t>クワ</t>
    </rPh>
    <rPh sb="40" eb="41">
      <t>カク</t>
    </rPh>
    <rPh sb="41" eb="43">
      <t>キノウ</t>
    </rPh>
    <rPh sb="48" eb="51">
      <t>カンレンセイ</t>
    </rPh>
    <rPh sb="55" eb="58">
      <t>グタイテキ</t>
    </rPh>
    <rPh sb="59" eb="61">
      <t>セツメイ</t>
    </rPh>
    <phoneticPr fontId="1"/>
  </si>
  <si>
    <t>・画面及びその画面設計・開発の基本方針が記載されている。</t>
    <rPh sb="1" eb="3">
      <t>ガメン</t>
    </rPh>
    <rPh sb="3" eb="4">
      <t>オヨ</t>
    </rPh>
    <rPh sb="9" eb="11">
      <t>セッケイ</t>
    </rPh>
    <rPh sb="12" eb="14">
      <t>カイハツ</t>
    </rPh>
    <rPh sb="15" eb="17">
      <t>キホン</t>
    </rPh>
    <rPh sb="17" eb="19">
      <t>ホウシン</t>
    </rPh>
    <phoneticPr fontId="1"/>
  </si>
  <si>
    <t>・画面の遷移やレイアウトについて具体的な説明がされている。
・ユーザビリティ及びアクセシビリティについて、特に留意すべき点が示されている。</t>
    <rPh sb="1" eb="3">
      <t>ガメン</t>
    </rPh>
    <rPh sb="4" eb="6">
      <t>センイ</t>
    </rPh>
    <rPh sb="16" eb="19">
      <t>グタイテキ</t>
    </rPh>
    <rPh sb="20" eb="22">
      <t>セツメイ</t>
    </rPh>
    <rPh sb="38" eb="39">
      <t>オヨ</t>
    </rPh>
    <rPh sb="53" eb="54">
      <t>トク</t>
    </rPh>
    <rPh sb="55" eb="57">
      <t>リュウイ</t>
    </rPh>
    <rPh sb="60" eb="61">
      <t>テン</t>
    </rPh>
    <rPh sb="62" eb="63">
      <t>シメ</t>
    </rPh>
    <phoneticPr fontId="1"/>
  </si>
  <si>
    <t>・帳票・ファイル及びその設計・開発の基本方針が記載されている。</t>
    <rPh sb="1" eb="3">
      <t>チョウヒョウ</t>
    </rPh>
    <rPh sb="8" eb="9">
      <t>オヨ</t>
    </rPh>
    <rPh sb="12" eb="14">
      <t>セッケイ</t>
    </rPh>
    <rPh sb="15" eb="17">
      <t>カイハツ</t>
    </rPh>
    <rPh sb="18" eb="20">
      <t>キホン</t>
    </rPh>
    <rPh sb="20" eb="22">
      <t>ホウシン</t>
    </rPh>
    <phoneticPr fontId="1"/>
  </si>
  <si>
    <t>・帳票・ファイルのレイアウトについて、ユーザビリティ確保に関する方策の具体的な説明がされている。</t>
    <rPh sb="1" eb="3">
      <t>チョウヒョウ</t>
    </rPh>
    <rPh sb="26" eb="28">
      <t>カクホ</t>
    </rPh>
    <rPh sb="29" eb="30">
      <t>カン</t>
    </rPh>
    <rPh sb="32" eb="34">
      <t>ホウサク</t>
    </rPh>
    <rPh sb="35" eb="38">
      <t>グタイテキ</t>
    </rPh>
    <rPh sb="39" eb="41">
      <t>セツメイ</t>
    </rPh>
    <phoneticPr fontId="1"/>
  </si>
  <si>
    <t>・非機能に係る事項及びその実現に関する基本方針が記載されている。</t>
    <rPh sb="1" eb="4">
      <t>ヒキノウ</t>
    </rPh>
    <rPh sb="5" eb="6">
      <t>カカワ</t>
    </rPh>
    <rPh sb="7" eb="9">
      <t>ジコウ</t>
    </rPh>
    <rPh sb="9" eb="10">
      <t>オヨ</t>
    </rPh>
    <rPh sb="13" eb="15">
      <t>ジツゲン</t>
    </rPh>
    <rPh sb="16" eb="17">
      <t>カン</t>
    </rPh>
    <rPh sb="19" eb="21">
      <t>キホン</t>
    </rPh>
    <rPh sb="21" eb="23">
      <t>ホウシン</t>
    </rPh>
    <rPh sb="24" eb="26">
      <t>キサイ</t>
    </rPh>
    <phoneticPr fontId="1"/>
  </si>
  <si>
    <t>・スケジュール、テスト環境、テスト手順等について具体的な説明がされている。
・テストに関し、特に留意すべき事項が記載されている。</t>
    <rPh sb="43" eb="44">
      <t>カン</t>
    </rPh>
    <rPh sb="46" eb="47">
      <t>トク</t>
    </rPh>
    <rPh sb="48" eb="50">
      <t>リュウイ</t>
    </rPh>
    <rPh sb="53" eb="55">
      <t>ジコウ</t>
    </rPh>
    <rPh sb="56" eb="58">
      <t>キサイ</t>
    </rPh>
    <phoneticPr fontId="1"/>
  </si>
  <si>
    <t>・スケジュール、研修環境及びデータ、研修資料作成支援、教育手順等について具体的な説明がされている。
・教育に関し、特に留意する事項が記載されている。</t>
    <rPh sb="8" eb="10">
      <t>ケンシュウ</t>
    </rPh>
    <rPh sb="10" eb="12">
      <t>カンキョウ</t>
    </rPh>
    <rPh sb="12" eb="13">
      <t>オヨ</t>
    </rPh>
    <rPh sb="18" eb="20">
      <t>ケンシュウ</t>
    </rPh>
    <rPh sb="20" eb="22">
      <t>シリョウ</t>
    </rPh>
    <rPh sb="22" eb="24">
      <t>サクセイ</t>
    </rPh>
    <rPh sb="24" eb="26">
      <t>シエン</t>
    </rPh>
    <rPh sb="27" eb="29">
      <t>キョウイク</t>
    </rPh>
    <phoneticPr fontId="1"/>
  </si>
  <si>
    <t>・運用監視方法（情報システムの操作・監視、ログ出力・蓄積・監視等）について具体的な説明がされている。
・運用監視に関し、特に留意する事項が記載されている。</t>
    <rPh sb="1" eb="3">
      <t>ウンヨウ</t>
    </rPh>
    <rPh sb="3" eb="5">
      <t>カンシ</t>
    </rPh>
    <rPh sb="52" eb="54">
      <t>ウンヨウ</t>
    </rPh>
    <rPh sb="54" eb="56">
      <t>カンシ</t>
    </rPh>
    <rPh sb="57" eb="58">
      <t>カン</t>
    </rPh>
    <rPh sb="60" eb="61">
      <t>トク</t>
    </rPh>
    <rPh sb="62" eb="64">
      <t>リュウイ</t>
    </rPh>
    <rPh sb="66" eb="68">
      <t>ジコウ</t>
    </rPh>
    <rPh sb="69" eb="71">
      <t>キサイ</t>
    </rPh>
    <phoneticPr fontId="1"/>
  </si>
  <si>
    <t>・構成管理方法ソフトウェア、プログラムソース、ドキュメント等)について具体的な説明がされている。</t>
    <rPh sb="1" eb="3">
      <t>コウセイ</t>
    </rPh>
    <rPh sb="3" eb="5">
      <t>カンリ</t>
    </rPh>
    <rPh sb="5" eb="7">
      <t>ホウホウ</t>
    </rPh>
    <phoneticPr fontId="1"/>
  </si>
  <si>
    <t>・リスク管理方法の具体的な手順、体制、報告様式が記載されている。</t>
    <rPh sb="6" eb="8">
      <t>ホウホウ</t>
    </rPh>
    <rPh sb="16" eb="18">
      <t>タイセイ</t>
    </rPh>
    <phoneticPr fontId="1"/>
  </si>
  <si>
    <t>・課題管理方法の具体的な手順、体制、報告様式が記載されている。</t>
    <rPh sb="1" eb="3">
      <t>カダイ</t>
    </rPh>
    <rPh sb="5" eb="7">
      <t>ホウホウ</t>
    </rPh>
    <rPh sb="15" eb="17">
      <t>タイセイ</t>
    </rPh>
    <phoneticPr fontId="1"/>
  </si>
  <si>
    <t>・変更管理方法の具体的な手順、体制、報告様式が記載されている。</t>
    <rPh sb="1" eb="3">
      <t>ヘンコウ</t>
    </rPh>
    <rPh sb="5" eb="7">
      <t>ホウホウ</t>
    </rPh>
    <rPh sb="15" eb="17">
      <t>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</si>
</sst>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1">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176" fontId="2" fillId="0" borderId="3" xfId="0" applyNumberFormat="1" applyFont="1" applyFill="1" applyBorder="1" applyAlignment="1">
      <alignment horizontal="center" vertical="center" wrapText="1"/>
    </xf>
    <xf numFmtId="0" fontId="5" fillId="0" borderId="0" xfId="0" applyFont="1" applyFill="1" applyBorder="1" applyAlignment="1">
      <alignment horizontal="left" vertical="top"/>
    </xf>
    <xf numFmtId="0" fontId="5" fillId="3" borderId="0" xfId="0" applyFont="1" applyFill="1" applyBorder="1" applyAlignment="1">
      <alignment horizontal="left" vertical="top"/>
    </xf>
    <xf numFmtId="0" fontId="5" fillId="3" borderId="0" xfId="0" applyFont="1" applyFill="1" applyBorder="1" applyAlignment="1">
      <alignment horizontal="center" vertical="top"/>
    </xf>
    <xf numFmtId="0" fontId="2" fillId="0" borderId="1" xfId="0" applyFont="1" applyFill="1" applyBorder="1" applyAlignment="1">
      <alignment horizontal="center" vertical="center" wrapText="1"/>
    </xf>
    <xf numFmtId="0" fontId="5" fillId="0" borderId="0" xfId="0" applyFont="1" applyFill="1" applyBorder="1" applyAlignment="1">
      <alignment horizontal="center" vertical="top"/>
    </xf>
    <xf numFmtId="0" fontId="4" fillId="2" borderId="3" xfId="0" applyFont="1" applyFill="1" applyBorder="1" applyAlignment="1">
      <alignment vertical="center" textRotation="255" wrapText="1"/>
    </xf>
    <xf numFmtId="0" fontId="5" fillId="0" borderId="0" xfId="0" applyFont="1" applyFill="1" applyBorder="1" applyAlignment="1">
      <alignment vertical="top" wrapText="1"/>
    </xf>
    <xf numFmtId="0" fontId="2" fillId="0" borderId="3"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4" borderId="2" xfId="0" applyFont="1" applyFill="1" applyBorder="1" applyAlignment="1">
      <alignment vertical="center" wrapText="1"/>
    </xf>
    <xf numFmtId="0" fontId="2" fillId="0" borderId="3" xfId="0" applyFont="1" applyFill="1" applyBorder="1" applyAlignment="1">
      <alignment horizontal="left" vertical="center"/>
    </xf>
    <xf numFmtId="0" fontId="2" fillId="4" borderId="4" xfId="0" applyFont="1" applyFill="1" applyBorder="1" applyAlignment="1">
      <alignment vertical="center" wrapText="1"/>
    </xf>
    <xf numFmtId="176" fontId="2" fillId="4" borderId="2" xfId="0" applyNumberFormat="1" applyFont="1" applyFill="1" applyBorder="1" applyAlignment="1">
      <alignment vertical="center" wrapText="1"/>
    </xf>
    <xf numFmtId="0" fontId="2" fillId="4" borderId="1" xfId="0" applyFont="1" applyFill="1" applyBorder="1" applyAlignment="1">
      <alignment horizontal="left" vertical="center" wrapText="1"/>
    </xf>
    <xf numFmtId="0" fontId="2" fillId="2" borderId="3" xfId="0" applyFont="1" applyFill="1" applyBorder="1" applyAlignment="1">
      <alignment horizontal="center" wrapText="1"/>
    </xf>
    <xf numFmtId="0" fontId="4" fillId="2" borderId="3" xfId="0" applyFont="1" applyFill="1" applyBorder="1" applyAlignment="1">
      <alignment horizontal="center" vertical="center" textRotation="255" wrapText="1"/>
    </xf>
    <xf numFmtId="176" fontId="2" fillId="0" borderId="0" xfId="0" applyNumberFormat="1" applyFont="1" applyFill="1" applyBorder="1" applyAlignment="1">
      <alignment horizontal="center" vertical="top"/>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3" xfId="0" applyFont="1" applyFill="1" applyBorder="1" applyAlignment="1">
      <alignment horizontal="center" vertical="center" textRotation="255" wrapText="1"/>
    </xf>
  </cellXfs>
  <cellStyles count="2">
    <cellStyle name="標準" xfId="0" builtinId="0"/>
    <cellStyle name="標準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tabSelected="1" topLeftCell="A4" zoomScale="140" zoomScaleNormal="140" workbookViewId="0"/>
  </sheetViews>
  <sheetFormatPr defaultColWidth="9.33203125" defaultRowHeight="12" x14ac:dyDescent="0.2"/>
  <cols>
    <col min="1" max="1" width="4.1640625" style="3" customWidth="1"/>
    <col min="2" max="2" width="5" style="3" customWidth="1"/>
    <col min="3" max="3" width="4.83203125" style="3" customWidth="1"/>
    <col min="4" max="5" width="42.83203125" style="3" customWidth="1"/>
    <col min="6" max="6" width="4.1640625" style="7" customWidth="1"/>
    <col min="7" max="9" width="4.83203125" style="3" customWidth="1"/>
    <col min="10" max="10" width="42.83203125" style="3" customWidth="1"/>
    <col min="11" max="11" width="43.33203125" style="3" customWidth="1"/>
    <col min="12" max="12" width="5.83203125" style="3" customWidth="1"/>
    <col min="13" max="13" width="3.33203125" style="3" customWidth="1"/>
    <col min="14" max="16384" width="9.33203125" style="3"/>
  </cols>
  <sheetData>
    <row r="1" spans="1:12" x14ac:dyDescent="0.2">
      <c r="F1" s="9"/>
      <c r="G1" s="9"/>
      <c r="H1" s="9"/>
      <c r="I1" s="9"/>
      <c r="J1" s="9"/>
      <c r="K1" s="9"/>
      <c r="L1" s="9"/>
    </row>
    <row r="2" spans="1:12" x14ac:dyDescent="0.2">
      <c r="A2" s="4" t="s">
        <v>5</v>
      </c>
      <c r="B2" s="4"/>
      <c r="C2" s="4"/>
      <c r="D2" s="4"/>
      <c r="E2" s="4"/>
      <c r="F2" s="5"/>
      <c r="G2" s="4"/>
      <c r="H2" s="4"/>
      <c r="I2" s="4"/>
      <c r="J2" s="4"/>
      <c r="K2" s="4"/>
      <c r="L2" s="4"/>
    </row>
    <row r="3" spans="1:12" ht="12" customHeight="1" x14ac:dyDescent="0.2">
      <c r="A3" s="23" t="s">
        <v>0</v>
      </c>
      <c r="B3" s="23" t="s">
        <v>6</v>
      </c>
      <c r="C3" s="23" t="s">
        <v>1</v>
      </c>
      <c r="D3" s="25" t="s">
        <v>14</v>
      </c>
      <c r="E3" s="25" t="s">
        <v>18</v>
      </c>
      <c r="F3" s="30" t="s">
        <v>13</v>
      </c>
      <c r="G3" s="27" t="s">
        <v>10</v>
      </c>
      <c r="H3" s="27"/>
      <c r="I3" s="27"/>
      <c r="J3" s="28" t="s">
        <v>12</v>
      </c>
      <c r="K3" s="28"/>
      <c r="L3" s="29" t="s">
        <v>11</v>
      </c>
    </row>
    <row r="4" spans="1:12" ht="33" x14ac:dyDescent="0.15">
      <c r="A4" s="24"/>
      <c r="B4" s="24"/>
      <c r="C4" s="24"/>
      <c r="D4" s="26"/>
      <c r="E4" s="26"/>
      <c r="F4" s="30"/>
      <c r="G4" s="8" t="s">
        <v>9</v>
      </c>
      <c r="H4" s="19" t="s">
        <v>8</v>
      </c>
      <c r="I4" s="19" t="s">
        <v>2</v>
      </c>
      <c r="J4" s="18" t="s">
        <v>3</v>
      </c>
      <c r="K4" s="18" t="s">
        <v>7</v>
      </c>
      <c r="L4" s="29"/>
    </row>
    <row r="5" spans="1:12" s="11" customFormat="1" ht="12" customHeight="1" x14ac:dyDescent="0.2">
      <c r="A5" s="21" t="s">
        <v>213</v>
      </c>
      <c r="B5" s="22"/>
      <c r="C5" s="22"/>
      <c r="D5" s="22"/>
      <c r="E5" s="22"/>
      <c r="F5" s="13"/>
      <c r="G5" s="16">
        <f>SUM(H5:I5)</f>
        <v>53</v>
      </c>
      <c r="H5" s="16">
        <f>SUM(H7,H9:H14)</f>
        <v>3</v>
      </c>
      <c r="I5" s="16">
        <f>SUM(I7,I9:I14)</f>
        <v>50</v>
      </c>
      <c r="J5" s="13"/>
      <c r="K5" s="13"/>
      <c r="L5" s="15"/>
    </row>
    <row r="6" spans="1:12" s="11" customFormat="1" ht="12" customHeight="1" x14ac:dyDescent="0.2">
      <c r="A6" s="17"/>
      <c r="B6" s="21" t="s">
        <v>17</v>
      </c>
      <c r="C6" s="22"/>
      <c r="D6" s="22"/>
      <c r="E6" s="13"/>
      <c r="F6" s="13"/>
      <c r="G6" s="13"/>
      <c r="H6" s="13"/>
      <c r="I6" s="13"/>
      <c r="J6" s="13"/>
      <c r="K6" s="13"/>
      <c r="L6" s="15"/>
    </row>
    <row r="7" spans="1:12" s="11" customFormat="1" ht="19.5" x14ac:dyDescent="0.2">
      <c r="A7" s="10"/>
      <c r="B7" s="10"/>
      <c r="C7" s="14" t="s">
        <v>15</v>
      </c>
      <c r="D7" s="1" t="s">
        <v>41</v>
      </c>
      <c r="E7" s="10" t="s">
        <v>64</v>
      </c>
      <c r="F7" s="6" t="s">
        <v>4</v>
      </c>
      <c r="G7" s="2">
        <f t="shared" ref="G7" si="0">SUM(H7:I7)</f>
        <v>1</v>
      </c>
      <c r="H7" s="2">
        <v>1</v>
      </c>
      <c r="I7" s="2">
        <v>0</v>
      </c>
      <c r="J7" s="1" t="s">
        <v>42</v>
      </c>
      <c r="K7" s="10"/>
      <c r="L7" s="10"/>
    </row>
    <row r="8" spans="1:12" s="11" customFormat="1" ht="12" customHeight="1" x14ac:dyDescent="0.2">
      <c r="A8" s="17"/>
      <c r="B8" s="21" t="s">
        <v>35</v>
      </c>
      <c r="C8" s="22"/>
      <c r="D8" s="22"/>
      <c r="E8" s="13"/>
      <c r="F8" s="13"/>
      <c r="G8" s="13"/>
      <c r="H8" s="13"/>
      <c r="I8" s="13"/>
      <c r="J8" s="13"/>
      <c r="K8" s="13"/>
      <c r="L8" s="15"/>
    </row>
    <row r="9" spans="1:12" s="11" customFormat="1" ht="39" x14ac:dyDescent="0.2">
      <c r="A9" s="10"/>
      <c r="B9" s="10"/>
      <c r="C9" s="10" t="s">
        <v>16</v>
      </c>
      <c r="D9" s="1" t="s">
        <v>47</v>
      </c>
      <c r="E9" s="1" t="s">
        <v>87</v>
      </c>
      <c r="F9" s="6" t="s">
        <v>4</v>
      </c>
      <c r="G9" s="2">
        <f t="shared" ref="G9" si="1">SUM(H9:I9)</f>
        <v>1</v>
      </c>
      <c r="H9" s="2">
        <v>1</v>
      </c>
      <c r="I9" s="2">
        <v>0</v>
      </c>
      <c r="J9" s="1" t="s">
        <v>43</v>
      </c>
      <c r="K9" s="1"/>
      <c r="L9" s="10"/>
    </row>
    <row r="10" spans="1:12" s="11" customFormat="1" ht="19.5" x14ac:dyDescent="0.2">
      <c r="A10" s="10"/>
      <c r="B10" s="10"/>
      <c r="C10" s="10" t="s">
        <v>31</v>
      </c>
      <c r="D10" s="1" t="s">
        <v>48</v>
      </c>
      <c r="E10" s="1" t="s">
        <v>44</v>
      </c>
      <c r="F10" s="6" t="s">
        <v>24</v>
      </c>
      <c r="G10" s="2">
        <f>SUM(H10:I10)</f>
        <v>10</v>
      </c>
      <c r="H10" s="2">
        <v>0</v>
      </c>
      <c r="I10" s="2">
        <v>10</v>
      </c>
      <c r="J10" s="1"/>
      <c r="K10" s="1" t="s">
        <v>221</v>
      </c>
      <c r="L10" s="10"/>
    </row>
    <row r="11" spans="1:12" s="11" customFormat="1" ht="60.75" customHeight="1" x14ac:dyDescent="0.2">
      <c r="A11" s="10"/>
      <c r="B11" s="10"/>
      <c r="C11" s="10" t="s">
        <v>45</v>
      </c>
      <c r="D11" s="1" t="s">
        <v>175</v>
      </c>
      <c r="E11" s="1" t="s">
        <v>65</v>
      </c>
      <c r="F11" s="6" t="s">
        <v>24</v>
      </c>
      <c r="G11" s="2">
        <f t="shared" ref="G11" si="2">SUM(H11:I11)</f>
        <v>20</v>
      </c>
      <c r="H11" s="2">
        <v>0</v>
      </c>
      <c r="I11" s="2">
        <v>20</v>
      </c>
      <c r="J11" s="1"/>
      <c r="K11" s="1" t="s">
        <v>188</v>
      </c>
      <c r="L11" s="10"/>
    </row>
    <row r="12" spans="1:12" s="11" customFormat="1" ht="12" customHeight="1" x14ac:dyDescent="0.2">
      <c r="A12" s="17"/>
      <c r="B12" s="21" t="s">
        <v>36</v>
      </c>
      <c r="C12" s="22"/>
      <c r="D12" s="22"/>
      <c r="E12" s="13"/>
      <c r="F12" s="13"/>
      <c r="G12" s="13"/>
      <c r="H12" s="13"/>
      <c r="I12" s="13"/>
      <c r="J12" s="13"/>
      <c r="K12" s="13"/>
      <c r="L12" s="15"/>
    </row>
    <row r="13" spans="1:12" s="11" customFormat="1" ht="42" customHeight="1" x14ac:dyDescent="0.2">
      <c r="A13" s="10"/>
      <c r="B13" s="10"/>
      <c r="C13" s="10" t="s">
        <v>46</v>
      </c>
      <c r="D13" s="1" t="s">
        <v>89</v>
      </c>
      <c r="E13" s="1" t="s">
        <v>88</v>
      </c>
      <c r="F13" s="6" t="s">
        <v>32</v>
      </c>
      <c r="G13" s="2">
        <f t="shared" ref="G13:G14" si="3">SUM(H13:I13)</f>
        <v>1</v>
      </c>
      <c r="H13" s="2">
        <v>1</v>
      </c>
      <c r="I13" s="2">
        <v>0</v>
      </c>
      <c r="J13" s="1" t="s">
        <v>90</v>
      </c>
      <c r="K13" s="1"/>
      <c r="L13" s="10"/>
    </row>
    <row r="14" spans="1:12" s="11" customFormat="1" ht="90" customHeight="1" x14ac:dyDescent="0.2">
      <c r="A14" s="10"/>
      <c r="B14" s="10"/>
      <c r="C14" s="10" t="s">
        <v>37</v>
      </c>
      <c r="D14" s="1" t="s">
        <v>170</v>
      </c>
      <c r="E14" s="1" t="s">
        <v>66</v>
      </c>
      <c r="F14" s="6" t="s">
        <v>24</v>
      </c>
      <c r="G14" s="2">
        <f t="shared" si="3"/>
        <v>20</v>
      </c>
      <c r="H14" s="2">
        <v>0</v>
      </c>
      <c r="I14" s="2">
        <v>20</v>
      </c>
      <c r="J14" s="1"/>
      <c r="K14" s="1" t="s">
        <v>222</v>
      </c>
      <c r="L14" s="10"/>
    </row>
    <row r="15" spans="1:12" s="11" customFormat="1" ht="12" customHeight="1" x14ac:dyDescent="0.2">
      <c r="A15" s="21" t="s">
        <v>91</v>
      </c>
      <c r="B15" s="22"/>
      <c r="C15" s="22"/>
      <c r="D15" s="22"/>
      <c r="E15" s="22"/>
      <c r="F15" s="13"/>
      <c r="G15" s="16">
        <f>SUM(H15:I15)</f>
        <v>49</v>
      </c>
      <c r="H15" s="16">
        <f>SUM(H17:H25)</f>
        <v>3</v>
      </c>
      <c r="I15" s="16">
        <f>SUM(I17:I25)</f>
        <v>46</v>
      </c>
      <c r="J15" s="13"/>
      <c r="K15" s="13"/>
      <c r="L15" s="15"/>
    </row>
    <row r="16" spans="1:12" s="11" customFormat="1" ht="12" customHeight="1" x14ac:dyDescent="0.2">
      <c r="A16" s="17"/>
      <c r="B16" s="21" t="s">
        <v>19</v>
      </c>
      <c r="C16" s="22"/>
      <c r="D16" s="22"/>
      <c r="E16" s="13"/>
      <c r="F16" s="13"/>
      <c r="G16" s="13"/>
      <c r="H16" s="13"/>
      <c r="I16" s="13"/>
      <c r="J16" s="13"/>
      <c r="K16" s="13"/>
      <c r="L16" s="15"/>
    </row>
    <row r="17" spans="1:12" s="11" customFormat="1" ht="29.25" x14ac:dyDescent="0.2">
      <c r="A17" s="10"/>
      <c r="B17" s="10"/>
      <c r="C17" s="14" t="s">
        <v>20</v>
      </c>
      <c r="D17" s="1" t="s">
        <v>93</v>
      </c>
      <c r="E17" s="1" t="s">
        <v>67</v>
      </c>
      <c r="F17" s="6" t="s">
        <v>4</v>
      </c>
      <c r="G17" s="2">
        <f t="shared" ref="G17:G25" si="4">SUM(H17:I17)</f>
        <v>1</v>
      </c>
      <c r="H17" s="2">
        <v>1</v>
      </c>
      <c r="I17" s="2">
        <v>0</v>
      </c>
      <c r="J17" s="1" t="s">
        <v>223</v>
      </c>
      <c r="K17" s="10"/>
      <c r="L17" s="10"/>
    </row>
    <row r="18" spans="1:12" s="11" customFormat="1" ht="152.25" customHeight="1" x14ac:dyDescent="0.2">
      <c r="A18" s="10"/>
      <c r="B18" s="10"/>
      <c r="C18" s="14" t="s">
        <v>21</v>
      </c>
      <c r="D18" s="1" t="s">
        <v>189</v>
      </c>
      <c r="E18" s="1" t="s">
        <v>68</v>
      </c>
      <c r="F18" s="6" t="s">
        <v>24</v>
      </c>
      <c r="G18" s="2">
        <f t="shared" si="4"/>
        <v>20</v>
      </c>
      <c r="H18" s="2">
        <v>0</v>
      </c>
      <c r="I18" s="2">
        <v>20</v>
      </c>
      <c r="J18" s="1"/>
      <c r="K18" s="1" t="s">
        <v>224</v>
      </c>
      <c r="L18" s="10"/>
    </row>
    <row r="19" spans="1:12" s="11" customFormat="1" ht="29.25" x14ac:dyDescent="0.2">
      <c r="A19" s="10"/>
      <c r="B19" s="10"/>
      <c r="C19" s="14" t="s">
        <v>22</v>
      </c>
      <c r="D19" s="1" t="s">
        <v>190</v>
      </c>
      <c r="E19" s="1" t="s">
        <v>69</v>
      </c>
      <c r="F19" s="6" t="s">
        <v>24</v>
      </c>
      <c r="G19" s="2">
        <f t="shared" si="4"/>
        <v>20</v>
      </c>
      <c r="H19" s="2">
        <v>0</v>
      </c>
      <c r="I19" s="2">
        <v>20</v>
      </c>
      <c r="J19" s="1"/>
      <c r="K19" s="1" t="s">
        <v>225</v>
      </c>
      <c r="L19" s="10"/>
    </row>
    <row r="20" spans="1:12" s="11" customFormat="1" ht="12" customHeight="1" x14ac:dyDescent="0.2">
      <c r="A20" s="17"/>
      <c r="B20" s="21" t="s">
        <v>28</v>
      </c>
      <c r="C20" s="22"/>
      <c r="D20" s="22"/>
      <c r="E20" s="13"/>
      <c r="F20" s="13"/>
      <c r="G20" s="13"/>
      <c r="H20" s="16"/>
      <c r="I20" s="16"/>
      <c r="J20" s="13"/>
      <c r="K20" s="13"/>
      <c r="L20" s="15"/>
    </row>
    <row r="21" spans="1:12" s="11" customFormat="1" ht="19.5" x14ac:dyDescent="0.2">
      <c r="A21" s="10"/>
      <c r="B21" s="10"/>
      <c r="C21" s="14" t="s">
        <v>23</v>
      </c>
      <c r="D21" s="1" t="s">
        <v>94</v>
      </c>
      <c r="E21" s="1" t="s">
        <v>70</v>
      </c>
      <c r="F21" s="6" t="s">
        <v>4</v>
      </c>
      <c r="G21" s="2">
        <f t="shared" ref="G21" si="5">SUM(H21:I21)</f>
        <v>1</v>
      </c>
      <c r="H21" s="2">
        <v>1</v>
      </c>
      <c r="I21" s="2">
        <v>0</v>
      </c>
      <c r="J21" s="1" t="s">
        <v>226</v>
      </c>
      <c r="K21" s="10"/>
      <c r="L21" s="10"/>
    </row>
    <row r="22" spans="1:12" s="11" customFormat="1" ht="29.25" x14ac:dyDescent="0.2">
      <c r="A22" s="10"/>
      <c r="B22" s="10"/>
      <c r="C22" s="14" t="s">
        <v>95</v>
      </c>
      <c r="D22" s="1" t="s">
        <v>191</v>
      </c>
      <c r="E22" s="1" t="s">
        <v>70</v>
      </c>
      <c r="F22" s="6" t="s">
        <v>24</v>
      </c>
      <c r="G22" s="2">
        <f t="shared" si="4"/>
        <v>3</v>
      </c>
      <c r="H22" s="2">
        <v>0</v>
      </c>
      <c r="I22" s="2">
        <v>3</v>
      </c>
      <c r="J22" s="1"/>
      <c r="K22" s="1" t="s">
        <v>227</v>
      </c>
      <c r="L22" s="10"/>
    </row>
    <row r="23" spans="1:12" s="11" customFormat="1" ht="12" customHeight="1" x14ac:dyDescent="0.2">
      <c r="A23" s="17"/>
      <c r="B23" s="21" t="s">
        <v>29</v>
      </c>
      <c r="C23" s="22"/>
      <c r="D23" s="22"/>
      <c r="E23" s="13"/>
      <c r="F23" s="13"/>
      <c r="G23" s="13"/>
      <c r="H23" s="13"/>
      <c r="I23" s="13"/>
      <c r="J23" s="13"/>
      <c r="K23" s="13"/>
      <c r="L23" s="15"/>
    </row>
    <row r="24" spans="1:12" s="11" customFormat="1" ht="19.5" x14ac:dyDescent="0.2">
      <c r="A24" s="10"/>
      <c r="B24" s="10"/>
      <c r="C24" s="14" t="s">
        <v>30</v>
      </c>
      <c r="D24" s="1" t="s">
        <v>97</v>
      </c>
      <c r="E24" s="1" t="s">
        <v>71</v>
      </c>
      <c r="F24" s="6" t="s">
        <v>4</v>
      </c>
      <c r="G24" s="2">
        <f t="shared" ref="G24" si="6">SUM(H24:I24)</f>
        <v>1</v>
      </c>
      <c r="H24" s="2">
        <v>1</v>
      </c>
      <c r="I24" s="2">
        <v>0</v>
      </c>
      <c r="J24" s="1" t="s">
        <v>228</v>
      </c>
      <c r="K24" s="10"/>
      <c r="L24" s="10"/>
    </row>
    <row r="25" spans="1:12" s="11" customFormat="1" ht="19.5" x14ac:dyDescent="0.2">
      <c r="A25" s="10"/>
      <c r="B25" s="10"/>
      <c r="C25" s="14" t="s">
        <v>96</v>
      </c>
      <c r="D25" s="1" t="s">
        <v>192</v>
      </c>
      <c r="E25" s="1" t="s">
        <v>71</v>
      </c>
      <c r="F25" s="6" t="s">
        <v>24</v>
      </c>
      <c r="G25" s="2">
        <f t="shared" si="4"/>
        <v>3</v>
      </c>
      <c r="H25" s="2">
        <v>0</v>
      </c>
      <c r="I25" s="2">
        <v>3</v>
      </c>
      <c r="J25" s="1"/>
      <c r="K25" s="1" t="s">
        <v>229</v>
      </c>
      <c r="L25" s="10"/>
    </row>
    <row r="26" spans="1:12" s="11" customFormat="1" ht="12" customHeight="1" x14ac:dyDescent="0.2">
      <c r="A26" s="21" t="s">
        <v>92</v>
      </c>
      <c r="B26" s="22"/>
      <c r="C26" s="22"/>
      <c r="D26" s="22"/>
      <c r="E26" s="22"/>
      <c r="F26" s="13"/>
      <c r="G26" s="16">
        <f>SUM(H26:I26)</f>
        <v>46</v>
      </c>
      <c r="H26" s="16">
        <f>SUM(H27:H39)</f>
        <v>1</v>
      </c>
      <c r="I26" s="16">
        <f>SUM(I27:I39)</f>
        <v>45</v>
      </c>
      <c r="J26" s="13"/>
      <c r="K26" s="13"/>
      <c r="L26" s="15"/>
    </row>
    <row r="27" spans="1:12" s="11" customFormat="1" ht="120.75" customHeight="1" x14ac:dyDescent="0.2">
      <c r="A27" s="10"/>
      <c r="B27" s="10"/>
      <c r="C27" s="10" t="s">
        <v>98</v>
      </c>
      <c r="D27" s="1" t="s">
        <v>169</v>
      </c>
      <c r="E27" s="1" t="s">
        <v>174</v>
      </c>
      <c r="F27" s="6" t="s">
        <v>4</v>
      </c>
      <c r="G27" s="2">
        <f t="shared" ref="G27" si="7">SUM(H27:I27)</f>
        <v>1</v>
      </c>
      <c r="H27" s="2">
        <v>1</v>
      </c>
      <c r="I27" s="2">
        <v>0</v>
      </c>
      <c r="J27" s="1" t="s">
        <v>230</v>
      </c>
      <c r="K27" s="1"/>
      <c r="L27" s="10"/>
    </row>
    <row r="28" spans="1:12" s="11" customFormat="1" ht="12" customHeight="1" x14ac:dyDescent="0.2">
      <c r="A28" s="17"/>
      <c r="B28" s="21" t="s">
        <v>49</v>
      </c>
      <c r="C28" s="22"/>
      <c r="D28" s="22"/>
      <c r="E28" s="13"/>
      <c r="F28" s="13"/>
      <c r="G28" s="13"/>
      <c r="H28" s="13"/>
      <c r="I28" s="13"/>
      <c r="J28" s="13"/>
      <c r="K28" s="13"/>
      <c r="L28" s="15"/>
    </row>
    <row r="29" spans="1:12" s="11" customFormat="1" ht="48.75" x14ac:dyDescent="0.2">
      <c r="A29" s="10"/>
      <c r="B29" s="10"/>
      <c r="C29" s="10" t="s">
        <v>25</v>
      </c>
      <c r="D29" s="1" t="s">
        <v>193</v>
      </c>
      <c r="E29" s="1" t="s">
        <v>72</v>
      </c>
      <c r="F29" s="6" t="s">
        <v>24</v>
      </c>
      <c r="G29" s="2">
        <f t="shared" ref="G29" si="8">SUM(H29:I29)</f>
        <v>3</v>
      </c>
      <c r="H29" s="2">
        <v>0</v>
      </c>
      <c r="I29" s="2">
        <v>3</v>
      </c>
      <c r="J29" s="1"/>
      <c r="K29" s="1" t="s">
        <v>171</v>
      </c>
      <c r="L29" s="10"/>
    </row>
    <row r="30" spans="1:12" s="11" customFormat="1" ht="12" customHeight="1" x14ac:dyDescent="0.2">
      <c r="A30" s="17"/>
      <c r="B30" s="21" t="s">
        <v>50</v>
      </c>
      <c r="C30" s="22"/>
      <c r="D30" s="22"/>
      <c r="E30" s="13"/>
      <c r="F30" s="13"/>
      <c r="G30" s="13"/>
      <c r="H30" s="13"/>
      <c r="I30" s="13"/>
      <c r="J30" s="13"/>
      <c r="K30" s="13"/>
      <c r="L30" s="15"/>
    </row>
    <row r="31" spans="1:12" s="11" customFormat="1" ht="9.75" x14ac:dyDescent="0.2">
      <c r="A31" s="10"/>
      <c r="B31" s="10"/>
      <c r="C31" s="10" t="s">
        <v>52</v>
      </c>
      <c r="D31" s="1" t="s">
        <v>100</v>
      </c>
      <c r="E31" s="1" t="s">
        <v>73</v>
      </c>
      <c r="F31" s="6" t="s">
        <v>24</v>
      </c>
      <c r="G31" s="2">
        <f t="shared" ref="G31:G32" si="9">SUM(H31:I31)</f>
        <v>3</v>
      </c>
      <c r="H31" s="2">
        <v>0</v>
      </c>
      <c r="I31" s="2">
        <v>3</v>
      </c>
      <c r="J31" s="1"/>
      <c r="K31" s="1" t="s">
        <v>99</v>
      </c>
      <c r="L31" s="10"/>
    </row>
    <row r="32" spans="1:12" s="11" customFormat="1" ht="19.5" x14ac:dyDescent="0.2">
      <c r="A32" s="10"/>
      <c r="B32" s="10"/>
      <c r="C32" s="10" t="s">
        <v>58</v>
      </c>
      <c r="D32" s="1" t="s">
        <v>101</v>
      </c>
      <c r="E32" s="1" t="s">
        <v>73</v>
      </c>
      <c r="F32" s="6" t="s">
        <v>24</v>
      </c>
      <c r="G32" s="2">
        <f t="shared" si="9"/>
        <v>3</v>
      </c>
      <c r="H32" s="2">
        <v>0</v>
      </c>
      <c r="I32" s="2">
        <v>3</v>
      </c>
      <c r="J32" s="1"/>
      <c r="K32" s="1" t="s">
        <v>194</v>
      </c>
      <c r="L32" s="10"/>
    </row>
    <row r="33" spans="1:12" s="11" customFormat="1" ht="12" customHeight="1" x14ac:dyDescent="0.2">
      <c r="A33" s="17"/>
      <c r="B33" s="21" t="s">
        <v>51</v>
      </c>
      <c r="C33" s="22"/>
      <c r="D33" s="22"/>
      <c r="E33" s="13"/>
      <c r="F33" s="13"/>
      <c r="G33" s="13"/>
      <c r="H33" s="13"/>
      <c r="I33" s="13"/>
      <c r="J33" s="13"/>
      <c r="K33" s="13"/>
      <c r="L33" s="15"/>
    </row>
    <row r="34" spans="1:12" s="11" customFormat="1" ht="55.5" customHeight="1" x14ac:dyDescent="0.2">
      <c r="A34" s="10"/>
      <c r="B34" s="10"/>
      <c r="C34" s="10" t="s">
        <v>53</v>
      </c>
      <c r="D34" s="1" t="s">
        <v>102</v>
      </c>
      <c r="E34" s="1" t="s">
        <v>74</v>
      </c>
      <c r="F34" s="6" t="s">
        <v>24</v>
      </c>
      <c r="G34" s="2">
        <f t="shared" ref="G34" si="10">SUM(H34:I34)</f>
        <v>3</v>
      </c>
      <c r="H34" s="2">
        <v>0</v>
      </c>
      <c r="I34" s="2">
        <v>3</v>
      </c>
      <c r="J34" s="1"/>
      <c r="K34" s="1" t="s">
        <v>176</v>
      </c>
      <c r="L34" s="10"/>
    </row>
    <row r="35" spans="1:12" s="11" customFormat="1" ht="12" customHeight="1" x14ac:dyDescent="0.2">
      <c r="A35" s="17"/>
      <c r="B35" s="21" t="s">
        <v>54</v>
      </c>
      <c r="C35" s="22"/>
      <c r="D35" s="22"/>
      <c r="E35" s="13"/>
      <c r="F35" s="13"/>
      <c r="G35" s="13"/>
      <c r="H35" s="13"/>
      <c r="I35" s="13"/>
      <c r="J35" s="13"/>
      <c r="K35" s="13"/>
      <c r="L35" s="15"/>
    </row>
    <row r="36" spans="1:12" s="11" customFormat="1" ht="31.5" customHeight="1" x14ac:dyDescent="0.2">
      <c r="A36" s="10"/>
      <c r="B36" s="10"/>
      <c r="C36" s="10" t="s">
        <v>55</v>
      </c>
      <c r="D36" s="1" t="s">
        <v>162</v>
      </c>
      <c r="E36" s="1" t="s">
        <v>75</v>
      </c>
      <c r="F36" s="6" t="s">
        <v>24</v>
      </c>
      <c r="G36" s="2">
        <f t="shared" ref="G36" si="11">SUM(H36:I36)</f>
        <v>3</v>
      </c>
      <c r="H36" s="2">
        <v>0</v>
      </c>
      <c r="I36" s="2">
        <v>3</v>
      </c>
      <c r="J36" s="1"/>
      <c r="K36" s="1" t="s">
        <v>163</v>
      </c>
      <c r="L36" s="10"/>
    </row>
    <row r="37" spans="1:12" s="11" customFormat="1" ht="12" customHeight="1" x14ac:dyDescent="0.2">
      <c r="A37" s="17"/>
      <c r="B37" s="21" t="s">
        <v>56</v>
      </c>
      <c r="C37" s="22"/>
      <c r="D37" s="22"/>
      <c r="E37" s="13"/>
      <c r="F37" s="13"/>
      <c r="G37" s="13"/>
      <c r="H37" s="13"/>
      <c r="I37" s="13"/>
      <c r="J37" s="13"/>
      <c r="K37" s="13"/>
      <c r="L37" s="15"/>
    </row>
    <row r="38" spans="1:12" s="11" customFormat="1" ht="39" x14ac:dyDescent="0.2">
      <c r="A38" s="10"/>
      <c r="B38" s="10"/>
      <c r="C38" s="10" t="s">
        <v>57</v>
      </c>
      <c r="D38" s="1" t="s">
        <v>195</v>
      </c>
      <c r="E38" s="1" t="s">
        <v>103</v>
      </c>
      <c r="F38" s="6" t="s">
        <v>24</v>
      </c>
      <c r="G38" s="2">
        <f t="shared" ref="G38:G39" si="12">SUM(H38:I38)</f>
        <v>10</v>
      </c>
      <c r="H38" s="2">
        <v>0</v>
      </c>
      <c r="I38" s="2">
        <v>10</v>
      </c>
      <c r="J38" s="1"/>
      <c r="K38" s="1" t="s">
        <v>196</v>
      </c>
      <c r="L38" s="10"/>
    </row>
    <row r="39" spans="1:12" s="11" customFormat="1" ht="29.25" x14ac:dyDescent="0.2">
      <c r="A39" s="10"/>
      <c r="B39" s="10"/>
      <c r="C39" s="10" t="s">
        <v>177</v>
      </c>
      <c r="D39" s="1" t="s">
        <v>197</v>
      </c>
      <c r="E39" s="1" t="s">
        <v>76</v>
      </c>
      <c r="F39" s="6" t="s">
        <v>24</v>
      </c>
      <c r="G39" s="2">
        <f t="shared" si="12"/>
        <v>20</v>
      </c>
      <c r="H39" s="2">
        <v>0</v>
      </c>
      <c r="I39" s="2">
        <v>20</v>
      </c>
      <c r="J39" s="1"/>
      <c r="K39" s="1" t="s">
        <v>198</v>
      </c>
      <c r="L39" s="10"/>
    </row>
    <row r="40" spans="1:12" s="11" customFormat="1" ht="12" customHeight="1" x14ac:dyDescent="0.2">
      <c r="A40" s="21" t="s">
        <v>104</v>
      </c>
      <c r="B40" s="22"/>
      <c r="C40" s="22"/>
      <c r="D40" s="22"/>
      <c r="E40" s="22"/>
      <c r="F40" s="13"/>
      <c r="G40" s="16">
        <f>SUM(H40:I40)</f>
        <v>21</v>
      </c>
      <c r="H40" s="16">
        <f>SUM(H42:H43)</f>
        <v>1</v>
      </c>
      <c r="I40" s="16">
        <f>SUM(I42:I43)</f>
        <v>20</v>
      </c>
      <c r="J40" s="13"/>
      <c r="K40" s="13"/>
      <c r="L40" s="15"/>
    </row>
    <row r="41" spans="1:12" s="11" customFormat="1" ht="12" customHeight="1" x14ac:dyDescent="0.2">
      <c r="A41" s="17"/>
      <c r="B41" s="21" t="s">
        <v>105</v>
      </c>
      <c r="C41" s="22"/>
      <c r="D41" s="22"/>
      <c r="E41" s="13"/>
      <c r="F41" s="13"/>
      <c r="G41" s="13"/>
      <c r="H41" s="13"/>
      <c r="I41" s="13"/>
      <c r="J41" s="13"/>
      <c r="K41" s="13"/>
      <c r="L41" s="15"/>
    </row>
    <row r="42" spans="1:12" s="11" customFormat="1" ht="19.5" x14ac:dyDescent="0.2">
      <c r="A42" s="10"/>
      <c r="B42" s="10"/>
      <c r="C42" s="10" t="s">
        <v>106</v>
      </c>
      <c r="D42" s="1" t="s">
        <v>178</v>
      </c>
      <c r="E42" s="1" t="s">
        <v>77</v>
      </c>
      <c r="F42" s="6" t="s">
        <v>4</v>
      </c>
      <c r="G42" s="2">
        <f t="shared" ref="G42:G43" si="13">SUM(H42:I42)</f>
        <v>1</v>
      </c>
      <c r="H42" s="2">
        <v>1</v>
      </c>
      <c r="I42" s="2">
        <v>0</v>
      </c>
      <c r="J42" s="1" t="s">
        <v>216</v>
      </c>
      <c r="K42" s="1"/>
      <c r="L42" s="10"/>
    </row>
    <row r="43" spans="1:12" s="11" customFormat="1" ht="29.25" x14ac:dyDescent="0.2">
      <c r="A43" s="10"/>
      <c r="B43" s="10"/>
      <c r="C43" s="10" t="s">
        <v>107</v>
      </c>
      <c r="D43" s="1" t="s">
        <v>199</v>
      </c>
      <c r="E43" s="1" t="s">
        <v>77</v>
      </c>
      <c r="F43" s="6" t="s">
        <v>24</v>
      </c>
      <c r="G43" s="2">
        <f t="shared" si="13"/>
        <v>20</v>
      </c>
      <c r="H43" s="2">
        <v>0</v>
      </c>
      <c r="I43" s="2">
        <v>20</v>
      </c>
      <c r="J43" s="1"/>
      <c r="K43" s="1" t="s">
        <v>231</v>
      </c>
      <c r="L43" s="10"/>
    </row>
    <row r="44" spans="1:12" s="11" customFormat="1" ht="12" customHeight="1" x14ac:dyDescent="0.2">
      <c r="A44" s="21" t="s">
        <v>179</v>
      </c>
      <c r="B44" s="22"/>
      <c r="C44" s="22"/>
      <c r="D44" s="22"/>
      <c r="E44" s="22"/>
      <c r="F44" s="13"/>
      <c r="G44" s="16">
        <f>SUM(H44:I44)</f>
        <v>11</v>
      </c>
      <c r="H44" s="16">
        <f>SUM(H46:H47)</f>
        <v>1</v>
      </c>
      <c r="I44" s="16">
        <f>SUM(I46:I47)</f>
        <v>10</v>
      </c>
      <c r="J44" s="13"/>
      <c r="K44" s="13"/>
      <c r="L44" s="15"/>
    </row>
    <row r="45" spans="1:12" s="11" customFormat="1" ht="12" customHeight="1" x14ac:dyDescent="0.2">
      <c r="A45" s="17"/>
      <c r="B45" s="21" t="s">
        <v>108</v>
      </c>
      <c r="C45" s="22"/>
      <c r="D45" s="22"/>
      <c r="E45" s="13"/>
      <c r="F45" s="13"/>
      <c r="G45" s="13"/>
      <c r="H45" s="13"/>
      <c r="I45" s="13"/>
      <c r="J45" s="13"/>
      <c r="K45" s="13"/>
      <c r="L45" s="15"/>
    </row>
    <row r="46" spans="1:12" s="11" customFormat="1" ht="19.5" x14ac:dyDescent="0.2">
      <c r="A46" s="10"/>
      <c r="B46" s="10"/>
      <c r="C46" s="10" t="s">
        <v>38</v>
      </c>
      <c r="D46" s="1" t="s">
        <v>180</v>
      </c>
      <c r="E46" s="1" t="s">
        <v>78</v>
      </c>
      <c r="F46" s="6" t="s">
        <v>4</v>
      </c>
      <c r="G46" s="2">
        <f t="shared" ref="G46" si="14">SUM(H46:I46)</f>
        <v>1</v>
      </c>
      <c r="H46" s="2">
        <v>1</v>
      </c>
      <c r="I46" s="2">
        <v>0</v>
      </c>
      <c r="J46" s="1" t="s">
        <v>217</v>
      </c>
      <c r="K46" s="1"/>
      <c r="L46" s="10"/>
    </row>
    <row r="47" spans="1:12" s="11" customFormat="1" ht="29.25" x14ac:dyDescent="0.2">
      <c r="A47" s="10"/>
      <c r="B47" s="10"/>
      <c r="C47" s="10" t="s">
        <v>59</v>
      </c>
      <c r="D47" s="1" t="s">
        <v>200</v>
      </c>
      <c r="E47" s="1" t="s">
        <v>78</v>
      </c>
      <c r="F47" s="6" t="s">
        <v>24</v>
      </c>
      <c r="G47" s="2">
        <v>10</v>
      </c>
      <c r="H47" s="2">
        <v>0</v>
      </c>
      <c r="I47" s="2">
        <v>10</v>
      </c>
      <c r="J47" s="1"/>
      <c r="K47" s="1" t="s">
        <v>232</v>
      </c>
      <c r="L47" s="10"/>
    </row>
    <row r="48" spans="1:12" s="11" customFormat="1" ht="12" customHeight="1" x14ac:dyDescent="0.2">
      <c r="A48" s="21" t="s">
        <v>181</v>
      </c>
      <c r="B48" s="22"/>
      <c r="C48" s="22"/>
      <c r="D48" s="22"/>
      <c r="E48" s="22"/>
      <c r="F48" s="13"/>
      <c r="G48" s="16">
        <f>SUM(H48:I48)</f>
        <v>31</v>
      </c>
      <c r="H48" s="16">
        <f>SUM(H50:H56)</f>
        <v>2</v>
      </c>
      <c r="I48" s="16">
        <f>SUM(I50:I56)</f>
        <v>29</v>
      </c>
      <c r="J48" s="13"/>
      <c r="K48" s="13"/>
      <c r="L48" s="15"/>
    </row>
    <row r="49" spans="1:12" s="11" customFormat="1" ht="12" customHeight="1" x14ac:dyDescent="0.2">
      <c r="A49" s="17"/>
      <c r="B49" s="21" t="s">
        <v>111</v>
      </c>
      <c r="C49" s="22"/>
      <c r="D49" s="22"/>
      <c r="E49" s="13"/>
      <c r="F49" s="13"/>
      <c r="G49" s="13"/>
      <c r="H49" s="13"/>
      <c r="I49" s="13"/>
      <c r="J49" s="13"/>
      <c r="K49" s="13"/>
      <c r="L49" s="15"/>
    </row>
    <row r="50" spans="1:12" s="11" customFormat="1" ht="19.5" x14ac:dyDescent="0.2">
      <c r="A50" s="10"/>
      <c r="B50" s="10"/>
      <c r="C50" s="10" t="s">
        <v>109</v>
      </c>
      <c r="D50" s="1" t="s">
        <v>182</v>
      </c>
      <c r="E50" s="1" t="s">
        <v>81</v>
      </c>
      <c r="F50" s="6" t="s">
        <v>4</v>
      </c>
      <c r="G50" s="2">
        <f t="shared" ref="G50:G52" si="15">SUM(H50:I50)</f>
        <v>1</v>
      </c>
      <c r="H50" s="2">
        <v>1</v>
      </c>
      <c r="I50" s="2">
        <v>0</v>
      </c>
      <c r="J50" s="1" t="s">
        <v>218</v>
      </c>
      <c r="K50" s="1"/>
      <c r="L50" s="10"/>
    </row>
    <row r="51" spans="1:12" s="11" customFormat="1" ht="29.25" x14ac:dyDescent="0.2">
      <c r="A51" s="10"/>
      <c r="B51" s="10"/>
      <c r="C51" s="10" t="s">
        <v>60</v>
      </c>
      <c r="D51" s="1" t="s">
        <v>132</v>
      </c>
      <c r="E51" s="1" t="s">
        <v>79</v>
      </c>
      <c r="F51" s="6" t="s">
        <v>24</v>
      </c>
      <c r="G51" s="2">
        <f t="shared" si="15"/>
        <v>20</v>
      </c>
      <c r="H51" s="2">
        <v>0</v>
      </c>
      <c r="I51" s="2">
        <v>20</v>
      </c>
      <c r="J51" s="1"/>
      <c r="K51" s="1" t="s">
        <v>233</v>
      </c>
      <c r="L51" s="10"/>
    </row>
    <row r="52" spans="1:12" s="11" customFormat="1" ht="19.5" x14ac:dyDescent="0.2">
      <c r="A52" s="10"/>
      <c r="B52" s="10"/>
      <c r="C52" s="10" t="s">
        <v>112</v>
      </c>
      <c r="D52" s="1" t="s">
        <v>183</v>
      </c>
      <c r="E52" s="1" t="s">
        <v>79</v>
      </c>
      <c r="F52" s="6" t="s">
        <v>24</v>
      </c>
      <c r="G52" s="2">
        <f t="shared" si="15"/>
        <v>3</v>
      </c>
      <c r="H52" s="2">
        <v>0</v>
      </c>
      <c r="I52" s="2">
        <v>3</v>
      </c>
      <c r="J52" s="1"/>
      <c r="K52" s="1" t="s">
        <v>234</v>
      </c>
      <c r="L52" s="10"/>
    </row>
    <row r="53" spans="1:12" s="11" customFormat="1" ht="12" customHeight="1" x14ac:dyDescent="0.2">
      <c r="A53" s="17"/>
      <c r="B53" s="21" t="s">
        <v>113</v>
      </c>
      <c r="C53" s="22"/>
      <c r="D53" s="22"/>
      <c r="E53" s="13"/>
      <c r="F53" s="13"/>
      <c r="G53" s="13"/>
      <c r="H53" s="13"/>
      <c r="I53" s="13"/>
      <c r="J53" s="13"/>
      <c r="K53" s="13"/>
      <c r="L53" s="15"/>
    </row>
    <row r="54" spans="1:12" s="11" customFormat="1" ht="19.5" x14ac:dyDescent="0.2">
      <c r="A54" s="10"/>
      <c r="B54" s="10"/>
      <c r="C54" s="10" t="s">
        <v>114</v>
      </c>
      <c r="D54" s="1" t="s">
        <v>184</v>
      </c>
      <c r="E54" s="1" t="s">
        <v>80</v>
      </c>
      <c r="F54" s="6" t="s">
        <v>4</v>
      </c>
      <c r="G54" s="2">
        <f t="shared" ref="G54:G56" si="16">SUM(H54:I54)</f>
        <v>1</v>
      </c>
      <c r="H54" s="2">
        <v>1</v>
      </c>
      <c r="I54" s="2">
        <v>0</v>
      </c>
      <c r="J54" s="1" t="s">
        <v>219</v>
      </c>
      <c r="K54" s="1"/>
      <c r="L54" s="10"/>
    </row>
    <row r="55" spans="1:12" s="11" customFormat="1" ht="49.5" customHeight="1" x14ac:dyDescent="0.2">
      <c r="A55" s="10"/>
      <c r="B55" s="10"/>
      <c r="C55" s="10" t="s">
        <v>186</v>
      </c>
      <c r="D55" s="1" t="s">
        <v>136</v>
      </c>
      <c r="E55" s="1" t="s">
        <v>135</v>
      </c>
      <c r="F55" s="6" t="s">
        <v>24</v>
      </c>
      <c r="G55" s="2">
        <f t="shared" si="16"/>
        <v>3</v>
      </c>
      <c r="H55" s="2">
        <v>0</v>
      </c>
      <c r="I55" s="2">
        <v>3</v>
      </c>
      <c r="J55" s="1"/>
      <c r="K55" s="1" t="s">
        <v>137</v>
      </c>
      <c r="L55" s="10"/>
    </row>
    <row r="56" spans="1:12" s="11" customFormat="1" ht="19.5" x14ac:dyDescent="0.2">
      <c r="A56" s="10"/>
      <c r="B56" s="10"/>
      <c r="C56" s="10" t="s">
        <v>187</v>
      </c>
      <c r="D56" s="1" t="s">
        <v>133</v>
      </c>
      <c r="E56" s="1" t="s">
        <v>81</v>
      </c>
      <c r="F56" s="6" t="s">
        <v>24</v>
      </c>
      <c r="G56" s="2">
        <f t="shared" si="16"/>
        <v>3</v>
      </c>
      <c r="H56" s="2">
        <v>0</v>
      </c>
      <c r="I56" s="2">
        <v>3</v>
      </c>
      <c r="J56" s="1"/>
      <c r="K56" s="1" t="s">
        <v>134</v>
      </c>
      <c r="L56" s="10"/>
    </row>
    <row r="57" spans="1:12" s="11" customFormat="1" ht="12" customHeight="1" x14ac:dyDescent="0.2">
      <c r="A57" s="21" t="s">
        <v>214</v>
      </c>
      <c r="B57" s="22"/>
      <c r="C57" s="22"/>
      <c r="D57" s="22"/>
      <c r="E57" s="22"/>
      <c r="F57" s="13"/>
      <c r="G57" s="16">
        <f>SUM(H57:I57)</f>
        <v>86</v>
      </c>
      <c r="H57" s="16">
        <f>SUM(H59:H85)</f>
        <v>8</v>
      </c>
      <c r="I57" s="16">
        <f>SUM(I59:I85)</f>
        <v>78</v>
      </c>
      <c r="J57" s="13"/>
      <c r="K57" s="13"/>
      <c r="L57" s="15"/>
    </row>
    <row r="58" spans="1:12" s="11" customFormat="1" ht="12" customHeight="1" x14ac:dyDescent="0.2">
      <c r="A58" s="17"/>
      <c r="B58" s="21" t="s">
        <v>115</v>
      </c>
      <c r="C58" s="22"/>
      <c r="D58" s="22"/>
      <c r="E58" s="13"/>
      <c r="F58" s="13"/>
      <c r="G58" s="13"/>
      <c r="H58" s="13"/>
      <c r="I58" s="13"/>
      <c r="J58" s="13"/>
      <c r="K58" s="13"/>
      <c r="L58" s="15"/>
    </row>
    <row r="59" spans="1:12" s="11" customFormat="1" ht="19.5" x14ac:dyDescent="0.2">
      <c r="A59" s="10"/>
      <c r="B59" s="10"/>
      <c r="C59" s="14" t="s">
        <v>39</v>
      </c>
      <c r="D59" s="1" t="s">
        <v>138</v>
      </c>
      <c r="E59" s="1" t="s">
        <v>82</v>
      </c>
      <c r="F59" s="6" t="s">
        <v>4</v>
      </c>
      <c r="G59" s="2">
        <f t="shared" ref="G59:G60" si="17">SUM(H59:I59)</f>
        <v>1</v>
      </c>
      <c r="H59" s="2">
        <v>1</v>
      </c>
      <c r="I59" s="2">
        <v>0</v>
      </c>
      <c r="J59" s="1" t="s">
        <v>40</v>
      </c>
      <c r="K59" s="1"/>
      <c r="L59" s="10"/>
    </row>
    <row r="60" spans="1:12" s="11" customFormat="1" ht="19.5" x14ac:dyDescent="0.2">
      <c r="A60" s="10"/>
      <c r="B60" s="10"/>
      <c r="C60" s="14" t="s">
        <v>110</v>
      </c>
      <c r="D60" s="1" t="s">
        <v>139</v>
      </c>
      <c r="E60" s="1" t="s">
        <v>82</v>
      </c>
      <c r="F60" s="6" t="s">
        <v>24</v>
      </c>
      <c r="G60" s="2">
        <f t="shared" si="17"/>
        <v>10</v>
      </c>
      <c r="H60" s="2">
        <v>0</v>
      </c>
      <c r="I60" s="2">
        <v>10</v>
      </c>
      <c r="J60" s="1"/>
      <c r="K60" s="1" t="s">
        <v>185</v>
      </c>
      <c r="L60" s="10"/>
    </row>
    <row r="61" spans="1:12" s="11" customFormat="1" ht="12" customHeight="1" x14ac:dyDescent="0.2">
      <c r="A61" s="17"/>
      <c r="B61" s="21" t="s">
        <v>116</v>
      </c>
      <c r="C61" s="22"/>
      <c r="D61" s="22"/>
      <c r="E61" s="13"/>
      <c r="F61" s="13"/>
      <c r="G61" s="13"/>
      <c r="H61" s="13"/>
      <c r="I61" s="13"/>
      <c r="J61" s="13"/>
      <c r="K61" s="13"/>
      <c r="L61" s="15"/>
    </row>
    <row r="62" spans="1:12" s="11" customFormat="1" ht="19.5" x14ac:dyDescent="0.2">
      <c r="A62" s="10"/>
      <c r="B62" s="10"/>
      <c r="C62" s="14" t="s">
        <v>61</v>
      </c>
      <c r="D62" s="1" t="s">
        <v>166</v>
      </c>
      <c r="E62" s="1" t="s">
        <v>83</v>
      </c>
      <c r="F62" s="6" t="s">
        <v>4</v>
      </c>
      <c r="G62" s="2">
        <f t="shared" ref="G62:G65" si="18">SUM(H62:I62)</f>
        <v>1</v>
      </c>
      <c r="H62" s="2">
        <v>1</v>
      </c>
      <c r="I62" s="2">
        <v>0</v>
      </c>
      <c r="J62" s="1" t="s">
        <v>165</v>
      </c>
      <c r="K62" s="1"/>
      <c r="L62" s="10"/>
    </row>
    <row r="63" spans="1:12" s="11" customFormat="1" ht="29.25" x14ac:dyDescent="0.2">
      <c r="A63" s="10"/>
      <c r="B63" s="10"/>
      <c r="C63" s="14" t="s">
        <v>140</v>
      </c>
      <c r="D63" s="1" t="s">
        <v>167</v>
      </c>
      <c r="E63" s="1" t="s">
        <v>83</v>
      </c>
      <c r="F63" s="6" t="s">
        <v>24</v>
      </c>
      <c r="G63" s="2">
        <f t="shared" si="18"/>
        <v>10</v>
      </c>
      <c r="H63" s="2">
        <v>0</v>
      </c>
      <c r="I63" s="2">
        <v>10</v>
      </c>
      <c r="J63" s="1"/>
      <c r="K63" s="1" t="s">
        <v>168</v>
      </c>
      <c r="L63" s="10"/>
    </row>
    <row r="64" spans="1:12" s="11" customFormat="1" ht="29.25" x14ac:dyDescent="0.2">
      <c r="A64" s="10"/>
      <c r="B64" s="10"/>
      <c r="C64" s="14" t="s">
        <v>117</v>
      </c>
      <c r="D64" s="1" t="s">
        <v>164</v>
      </c>
      <c r="E64" s="1" t="s">
        <v>83</v>
      </c>
      <c r="F64" s="6" t="s">
        <v>24</v>
      </c>
      <c r="G64" s="2">
        <f t="shared" si="18"/>
        <v>3</v>
      </c>
      <c r="H64" s="2">
        <v>0</v>
      </c>
      <c r="I64" s="2">
        <v>3</v>
      </c>
      <c r="J64" s="1"/>
      <c r="K64" s="1" t="s">
        <v>27</v>
      </c>
      <c r="L64" s="10"/>
    </row>
    <row r="65" spans="1:12" s="11" customFormat="1" ht="29.25" x14ac:dyDescent="0.2">
      <c r="A65" s="10"/>
      <c r="B65" s="10"/>
      <c r="C65" s="14" t="s">
        <v>118</v>
      </c>
      <c r="D65" s="1" t="s">
        <v>33</v>
      </c>
      <c r="E65" s="1" t="s">
        <v>83</v>
      </c>
      <c r="F65" s="6" t="s">
        <v>24</v>
      </c>
      <c r="G65" s="2">
        <f t="shared" si="18"/>
        <v>3</v>
      </c>
      <c r="H65" s="2">
        <v>0</v>
      </c>
      <c r="I65" s="2">
        <v>3</v>
      </c>
      <c r="J65" s="1"/>
      <c r="K65" s="1" t="s">
        <v>27</v>
      </c>
      <c r="L65" s="10"/>
    </row>
    <row r="66" spans="1:12" s="11" customFormat="1" ht="12" customHeight="1" x14ac:dyDescent="0.2">
      <c r="A66" s="17"/>
      <c r="B66" s="21" t="s">
        <v>119</v>
      </c>
      <c r="C66" s="22"/>
      <c r="D66" s="22"/>
      <c r="E66" s="13"/>
      <c r="F66" s="13"/>
      <c r="G66" s="13"/>
      <c r="H66" s="13"/>
      <c r="I66" s="13"/>
      <c r="J66" s="13"/>
      <c r="K66" s="13"/>
      <c r="L66" s="15"/>
    </row>
    <row r="67" spans="1:12" s="11" customFormat="1" ht="29.25" x14ac:dyDescent="0.2">
      <c r="A67" s="10"/>
      <c r="B67" s="10"/>
      <c r="C67" s="14" t="s">
        <v>120</v>
      </c>
      <c r="D67" s="1" t="s">
        <v>144</v>
      </c>
      <c r="E67" s="1" t="s">
        <v>142</v>
      </c>
      <c r="F67" s="6" t="s">
        <v>32</v>
      </c>
      <c r="G67" s="2">
        <f t="shared" ref="G67" si="19">SUM(H67:I67)</f>
        <v>1</v>
      </c>
      <c r="H67" s="2">
        <v>1</v>
      </c>
      <c r="I67" s="2">
        <v>0</v>
      </c>
      <c r="J67" s="1" t="s">
        <v>143</v>
      </c>
      <c r="K67" s="1"/>
      <c r="L67" s="10"/>
    </row>
    <row r="68" spans="1:12" s="11" customFormat="1" ht="29.25" x14ac:dyDescent="0.2">
      <c r="A68" s="10"/>
      <c r="B68" s="10"/>
      <c r="C68" s="14" t="s">
        <v>212</v>
      </c>
      <c r="D68" s="1" t="s">
        <v>201</v>
      </c>
      <c r="E68" s="1" t="s">
        <v>142</v>
      </c>
      <c r="F68" s="6" t="s">
        <v>24</v>
      </c>
      <c r="G68" s="2">
        <f>SUM(H68:I68)</f>
        <v>3</v>
      </c>
      <c r="H68" s="2">
        <v>0</v>
      </c>
      <c r="I68" s="2">
        <v>3</v>
      </c>
      <c r="J68" s="1"/>
      <c r="K68" s="1" t="s">
        <v>172</v>
      </c>
      <c r="L68" s="10"/>
    </row>
    <row r="69" spans="1:12" s="11" customFormat="1" ht="19.5" x14ac:dyDescent="0.2">
      <c r="A69" s="10"/>
      <c r="B69" s="10"/>
      <c r="C69" s="14" t="s">
        <v>210</v>
      </c>
      <c r="D69" s="1" t="s">
        <v>141</v>
      </c>
      <c r="E69" s="1" t="s">
        <v>86</v>
      </c>
      <c r="F69" s="6" t="s">
        <v>24</v>
      </c>
      <c r="G69" s="2">
        <f t="shared" ref="G69" si="20">SUM(H69:I69)</f>
        <v>10</v>
      </c>
      <c r="H69" s="2">
        <v>0</v>
      </c>
      <c r="I69" s="2">
        <v>10</v>
      </c>
      <c r="J69" s="1"/>
      <c r="K69" s="1" t="s">
        <v>173</v>
      </c>
      <c r="L69" s="10"/>
    </row>
    <row r="70" spans="1:12" s="11" customFormat="1" ht="12" customHeight="1" x14ac:dyDescent="0.2">
      <c r="A70" s="17"/>
      <c r="B70" s="21" t="s">
        <v>121</v>
      </c>
      <c r="C70" s="22"/>
      <c r="D70" s="22"/>
      <c r="E70" s="13"/>
      <c r="F70" s="13"/>
      <c r="G70" s="13"/>
      <c r="H70" s="13"/>
      <c r="I70" s="13"/>
      <c r="J70" s="13"/>
      <c r="K70" s="13"/>
      <c r="L70" s="15"/>
    </row>
    <row r="71" spans="1:12" s="11" customFormat="1" ht="19.5" x14ac:dyDescent="0.2">
      <c r="A71" s="10"/>
      <c r="B71" s="10"/>
      <c r="C71" s="14" t="s">
        <v>122</v>
      </c>
      <c r="D71" s="1" t="s">
        <v>202</v>
      </c>
      <c r="E71" s="1" t="s">
        <v>146</v>
      </c>
      <c r="F71" s="6" t="s">
        <v>32</v>
      </c>
      <c r="G71" s="2">
        <f t="shared" ref="G71:G72" si="21">SUM(H71:I71)</f>
        <v>1</v>
      </c>
      <c r="H71" s="2">
        <v>1</v>
      </c>
      <c r="I71" s="2">
        <v>0</v>
      </c>
      <c r="J71" s="1" t="s">
        <v>151</v>
      </c>
      <c r="K71" s="1"/>
      <c r="L71" s="10"/>
    </row>
    <row r="72" spans="1:12" s="11" customFormat="1" ht="19.5" x14ac:dyDescent="0.2">
      <c r="A72" s="10"/>
      <c r="B72" s="10"/>
      <c r="C72" s="14" t="s">
        <v>145</v>
      </c>
      <c r="D72" s="1" t="s">
        <v>203</v>
      </c>
      <c r="E72" s="1" t="s">
        <v>146</v>
      </c>
      <c r="F72" s="6" t="s">
        <v>24</v>
      </c>
      <c r="G72" s="2">
        <f t="shared" si="21"/>
        <v>10</v>
      </c>
      <c r="H72" s="2">
        <v>0</v>
      </c>
      <c r="I72" s="2">
        <v>10</v>
      </c>
      <c r="J72" s="1"/>
      <c r="K72" s="1" t="s">
        <v>147</v>
      </c>
      <c r="L72" s="10"/>
    </row>
    <row r="73" spans="1:12" s="11" customFormat="1" ht="12" customHeight="1" x14ac:dyDescent="0.2">
      <c r="A73" s="17"/>
      <c r="B73" s="21" t="s">
        <v>123</v>
      </c>
      <c r="C73" s="22"/>
      <c r="D73" s="22"/>
      <c r="E73" s="13"/>
      <c r="F73" s="13"/>
      <c r="G73" s="13"/>
      <c r="H73" s="13"/>
      <c r="I73" s="13"/>
      <c r="J73" s="13"/>
      <c r="K73" s="13"/>
      <c r="L73" s="15"/>
    </row>
    <row r="74" spans="1:12" s="11" customFormat="1" ht="19.5" x14ac:dyDescent="0.2">
      <c r="A74" s="10"/>
      <c r="B74" s="10"/>
      <c r="C74" s="14" t="s">
        <v>124</v>
      </c>
      <c r="D74" s="1" t="s">
        <v>149</v>
      </c>
      <c r="E74" s="1" t="s">
        <v>150</v>
      </c>
      <c r="F74" s="6" t="s">
        <v>32</v>
      </c>
      <c r="G74" s="2">
        <f t="shared" ref="G74:G75" si="22">SUM(H74:I74)</f>
        <v>1</v>
      </c>
      <c r="H74" s="2">
        <v>1</v>
      </c>
      <c r="I74" s="2">
        <v>0</v>
      </c>
      <c r="J74" s="1" t="s">
        <v>152</v>
      </c>
      <c r="K74" s="1"/>
      <c r="L74" s="10"/>
    </row>
    <row r="75" spans="1:12" s="11" customFormat="1" ht="29.25" x14ac:dyDescent="0.2">
      <c r="A75" s="10"/>
      <c r="B75" s="10"/>
      <c r="C75" s="14" t="s">
        <v>148</v>
      </c>
      <c r="D75" s="1" t="s">
        <v>204</v>
      </c>
      <c r="E75" s="1" t="s">
        <v>150</v>
      </c>
      <c r="F75" s="6" t="s">
        <v>24</v>
      </c>
      <c r="G75" s="2">
        <f t="shared" si="22"/>
        <v>3</v>
      </c>
      <c r="H75" s="2">
        <v>0</v>
      </c>
      <c r="I75" s="2">
        <v>3</v>
      </c>
      <c r="J75" s="1"/>
      <c r="K75" s="1" t="s">
        <v>205</v>
      </c>
      <c r="L75" s="10"/>
    </row>
    <row r="76" spans="1:12" s="11" customFormat="1" ht="12" customHeight="1" x14ac:dyDescent="0.2">
      <c r="A76" s="17"/>
      <c r="B76" s="21" t="s">
        <v>125</v>
      </c>
      <c r="C76" s="22"/>
      <c r="D76" s="22"/>
      <c r="E76" s="13"/>
      <c r="F76" s="13"/>
      <c r="G76" s="13"/>
      <c r="H76" s="13"/>
      <c r="I76" s="13"/>
      <c r="J76" s="13"/>
      <c r="K76" s="13"/>
      <c r="L76" s="15"/>
    </row>
    <row r="77" spans="1:12" s="11" customFormat="1" ht="50.25" customHeight="1" x14ac:dyDescent="0.2">
      <c r="A77" s="10"/>
      <c r="B77" s="10"/>
      <c r="C77" s="14" t="s">
        <v>126</v>
      </c>
      <c r="D77" s="1" t="s">
        <v>154</v>
      </c>
      <c r="E77" s="1" t="s">
        <v>146</v>
      </c>
      <c r="F77" s="6" t="s">
        <v>32</v>
      </c>
      <c r="G77" s="2">
        <f t="shared" ref="G77:G79" si="23">SUM(H77:I77)</f>
        <v>1</v>
      </c>
      <c r="H77" s="2">
        <v>1</v>
      </c>
      <c r="I77" s="2">
        <v>0</v>
      </c>
      <c r="J77" s="1" t="s">
        <v>155</v>
      </c>
      <c r="K77" s="1"/>
      <c r="L77" s="10"/>
    </row>
    <row r="78" spans="1:12" s="11" customFormat="1" ht="50.25" customHeight="1" x14ac:dyDescent="0.2">
      <c r="A78" s="10"/>
      <c r="B78" s="10"/>
      <c r="C78" s="14" t="s">
        <v>127</v>
      </c>
      <c r="D78" s="1" t="s">
        <v>206</v>
      </c>
      <c r="E78" s="1" t="s">
        <v>146</v>
      </c>
      <c r="F78" s="6" t="s">
        <v>24</v>
      </c>
      <c r="G78" s="2">
        <f t="shared" si="23"/>
        <v>3</v>
      </c>
      <c r="H78" s="2">
        <v>0</v>
      </c>
      <c r="I78" s="2">
        <v>3</v>
      </c>
      <c r="J78" s="1"/>
      <c r="K78" s="1" t="s">
        <v>235</v>
      </c>
      <c r="L78" s="10"/>
    </row>
    <row r="79" spans="1:12" s="11" customFormat="1" ht="39" x14ac:dyDescent="0.2">
      <c r="A79" s="10"/>
      <c r="B79" s="10"/>
      <c r="C79" s="14" t="s">
        <v>153</v>
      </c>
      <c r="D79" s="1" t="s">
        <v>159</v>
      </c>
      <c r="E79" s="1" t="s">
        <v>84</v>
      </c>
      <c r="F79" s="6" t="s">
        <v>24</v>
      </c>
      <c r="G79" s="2">
        <f t="shared" si="23"/>
        <v>10</v>
      </c>
      <c r="H79" s="2">
        <v>0</v>
      </c>
      <c r="I79" s="2">
        <v>10</v>
      </c>
      <c r="J79" s="1"/>
      <c r="K79" s="1" t="s">
        <v>207</v>
      </c>
      <c r="L79" s="10"/>
    </row>
    <row r="80" spans="1:12" s="11" customFormat="1" ht="12" customHeight="1" x14ac:dyDescent="0.2">
      <c r="A80" s="17"/>
      <c r="B80" s="21" t="s">
        <v>128</v>
      </c>
      <c r="C80" s="22"/>
      <c r="D80" s="22"/>
      <c r="E80" s="13"/>
      <c r="F80" s="13"/>
      <c r="G80" s="13"/>
      <c r="H80" s="13"/>
      <c r="I80" s="13"/>
      <c r="J80" s="13"/>
      <c r="K80" s="13"/>
      <c r="L80" s="15"/>
    </row>
    <row r="81" spans="1:12" s="11" customFormat="1" ht="19.5" x14ac:dyDescent="0.2">
      <c r="A81" s="10"/>
      <c r="B81" s="10"/>
      <c r="C81" s="14" t="s">
        <v>63</v>
      </c>
      <c r="D81" s="1" t="s">
        <v>157</v>
      </c>
      <c r="E81" s="1" t="s">
        <v>83</v>
      </c>
      <c r="F81" s="6" t="s">
        <v>32</v>
      </c>
      <c r="G81" s="2">
        <f t="shared" ref="G81:G82" si="24">SUM(H81:I81)</f>
        <v>1</v>
      </c>
      <c r="H81" s="2">
        <v>1</v>
      </c>
      <c r="I81" s="2">
        <v>0</v>
      </c>
      <c r="J81" s="1" t="s">
        <v>158</v>
      </c>
      <c r="K81" s="1"/>
      <c r="L81" s="10"/>
    </row>
    <row r="82" spans="1:12" s="11" customFormat="1" ht="19.5" x14ac:dyDescent="0.2">
      <c r="A82" s="10"/>
      <c r="B82" s="10"/>
      <c r="C82" s="14" t="s">
        <v>156</v>
      </c>
      <c r="D82" s="1" t="s">
        <v>208</v>
      </c>
      <c r="E82" s="1" t="s">
        <v>83</v>
      </c>
      <c r="F82" s="6" t="s">
        <v>24</v>
      </c>
      <c r="G82" s="2">
        <f t="shared" si="24"/>
        <v>3</v>
      </c>
      <c r="H82" s="2">
        <v>0</v>
      </c>
      <c r="I82" s="2">
        <v>3</v>
      </c>
      <c r="J82" s="1"/>
      <c r="K82" s="1" t="s">
        <v>236</v>
      </c>
      <c r="L82" s="10"/>
    </row>
    <row r="83" spans="1:12" s="11" customFormat="1" ht="12" customHeight="1" x14ac:dyDescent="0.2">
      <c r="A83" s="17"/>
      <c r="B83" s="21" t="s">
        <v>129</v>
      </c>
      <c r="C83" s="22"/>
      <c r="D83" s="22"/>
      <c r="E83" s="13"/>
      <c r="F83" s="13"/>
      <c r="G83" s="13"/>
      <c r="H83" s="13"/>
      <c r="I83" s="13"/>
      <c r="J83" s="13"/>
      <c r="K83" s="13"/>
      <c r="L83" s="15"/>
    </row>
    <row r="84" spans="1:12" s="11" customFormat="1" ht="19.5" x14ac:dyDescent="0.2">
      <c r="A84" s="10"/>
      <c r="B84" s="10"/>
      <c r="C84" s="14" t="s">
        <v>130</v>
      </c>
      <c r="D84" s="1" t="s">
        <v>160</v>
      </c>
      <c r="E84" s="1" t="s">
        <v>83</v>
      </c>
      <c r="F84" s="6" t="s">
        <v>32</v>
      </c>
      <c r="G84" s="2">
        <f t="shared" ref="G84:G85" si="25">SUM(H84:I84)</f>
        <v>1</v>
      </c>
      <c r="H84" s="2">
        <v>1</v>
      </c>
      <c r="I84" s="2">
        <v>0</v>
      </c>
      <c r="J84" s="1" t="s">
        <v>161</v>
      </c>
      <c r="K84" s="1"/>
      <c r="L84" s="10"/>
    </row>
    <row r="85" spans="1:12" s="11" customFormat="1" ht="19.5" x14ac:dyDescent="0.2">
      <c r="A85" s="10"/>
      <c r="B85" s="10"/>
      <c r="C85" s="14" t="s">
        <v>211</v>
      </c>
      <c r="D85" s="1" t="s">
        <v>209</v>
      </c>
      <c r="E85" s="1" t="s">
        <v>83</v>
      </c>
      <c r="F85" s="6" t="s">
        <v>24</v>
      </c>
      <c r="G85" s="2">
        <f t="shared" si="25"/>
        <v>10</v>
      </c>
      <c r="H85" s="2">
        <v>0</v>
      </c>
      <c r="I85" s="2">
        <v>10</v>
      </c>
      <c r="J85" s="1"/>
      <c r="K85" s="1" t="s">
        <v>237</v>
      </c>
      <c r="L85" s="10"/>
    </row>
    <row r="86" spans="1:12" s="11" customFormat="1" ht="12" customHeight="1" x14ac:dyDescent="0.2">
      <c r="A86" s="21" t="s">
        <v>215</v>
      </c>
      <c r="B86" s="22"/>
      <c r="C86" s="22"/>
      <c r="D86" s="22"/>
      <c r="E86" s="22"/>
      <c r="F86" s="13"/>
      <c r="G86" s="13">
        <f>SUM(H86:I86)</f>
        <v>3</v>
      </c>
      <c r="H86" s="16">
        <f>SUM(H88:H88)</f>
        <v>0</v>
      </c>
      <c r="I86" s="16">
        <f>SUM(I88:I88)</f>
        <v>3</v>
      </c>
      <c r="J86" s="13"/>
      <c r="K86" s="13"/>
      <c r="L86" s="15"/>
    </row>
    <row r="87" spans="1:12" s="11" customFormat="1" ht="12" customHeight="1" x14ac:dyDescent="0.2">
      <c r="A87" s="17"/>
      <c r="B87" s="21" t="s">
        <v>131</v>
      </c>
      <c r="C87" s="22"/>
      <c r="D87" s="22"/>
      <c r="E87" s="13"/>
      <c r="F87" s="13"/>
      <c r="G87" s="13"/>
      <c r="H87" s="13"/>
      <c r="I87" s="13"/>
      <c r="J87" s="13"/>
      <c r="K87" s="13"/>
      <c r="L87" s="15"/>
    </row>
    <row r="88" spans="1:12" s="11" customFormat="1" ht="19.5" x14ac:dyDescent="0.2">
      <c r="A88" s="10"/>
      <c r="B88" s="10"/>
      <c r="C88" s="14" t="s">
        <v>220</v>
      </c>
      <c r="D88" s="1" t="s">
        <v>26</v>
      </c>
      <c r="E88" s="1" t="s">
        <v>85</v>
      </c>
      <c r="F88" s="6" t="s">
        <v>24</v>
      </c>
      <c r="G88" s="2">
        <f t="shared" ref="G88" si="26">SUM(H88:I88)</f>
        <v>3</v>
      </c>
      <c r="H88" s="2">
        <v>0</v>
      </c>
      <c r="I88" s="2">
        <v>3</v>
      </c>
      <c r="J88" s="1"/>
      <c r="K88" s="10" t="s">
        <v>62</v>
      </c>
      <c r="L88" s="10"/>
    </row>
    <row r="89" spans="1:12" s="11" customFormat="1" ht="9.75" x14ac:dyDescent="0.2">
      <c r="F89" s="12" t="s">
        <v>34</v>
      </c>
      <c r="G89" s="20">
        <f>SUM(H89:I89)</f>
        <v>300</v>
      </c>
      <c r="H89" s="20">
        <f>SUM(H5,H15,H26,H40,H44,H48,H57,H86)</f>
        <v>19</v>
      </c>
      <c r="I89" s="20">
        <f>SUM(I5,I15,I26,I40,I44,I48,I57,I86)</f>
        <v>281</v>
      </c>
    </row>
    <row r="90" spans="1:12" s="11" customFormat="1" ht="9.75" x14ac:dyDescent="0.2">
      <c r="F90" s="12"/>
    </row>
    <row r="91" spans="1:12" s="11" customFormat="1" ht="9.75" x14ac:dyDescent="0.2">
      <c r="F91" s="12"/>
    </row>
    <row r="92" spans="1:12" s="11" customFormat="1" ht="9.75" x14ac:dyDescent="0.2">
      <c r="F92" s="12"/>
    </row>
    <row r="93" spans="1:12" s="11" customFormat="1" ht="9.75" x14ac:dyDescent="0.2">
      <c r="F93" s="12"/>
    </row>
    <row r="94" spans="1:12" s="11" customFormat="1" ht="9.75" x14ac:dyDescent="0.2">
      <c r="F94" s="12"/>
    </row>
    <row r="95" spans="1:12" s="11" customFormat="1" ht="9.75" x14ac:dyDescent="0.2">
      <c r="F95" s="12"/>
    </row>
    <row r="96" spans="1:12" s="11" customFormat="1" ht="9.75" x14ac:dyDescent="0.2">
      <c r="F96" s="12"/>
    </row>
    <row r="97" spans="6:6" s="11" customFormat="1" ht="9.75" x14ac:dyDescent="0.2">
      <c r="F97" s="12"/>
    </row>
    <row r="98" spans="6:6" s="11" customFormat="1" ht="9.75" x14ac:dyDescent="0.2">
      <c r="F98" s="12"/>
    </row>
    <row r="99" spans="6:6" s="11" customFormat="1" ht="9.75" x14ac:dyDescent="0.2">
      <c r="F99" s="12"/>
    </row>
    <row r="100" spans="6:6" s="11" customFormat="1" ht="9.75" x14ac:dyDescent="0.2">
      <c r="F100" s="12"/>
    </row>
    <row r="101" spans="6:6" s="11" customFormat="1" ht="9.75" x14ac:dyDescent="0.2">
      <c r="F101" s="12"/>
    </row>
    <row r="102" spans="6:6" s="11" customFormat="1" ht="9.75" x14ac:dyDescent="0.2">
      <c r="F102" s="12"/>
    </row>
    <row r="103" spans="6:6" s="11" customFormat="1" ht="9.75" x14ac:dyDescent="0.2">
      <c r="F103" s="12"/>
    </row>
    <row r="104" spans="6:6" s="11" customFormat="1" ht="9.75" x14ac:dyDescent="0.2">
      <c r="F104" s="12"/>
    </row>
    <row r="105" spans="6:6" s="11" customFormat="1" ht="9.75" x14ac:dyDescent="0.2">
      <c r="F105" s="12"/>
    </row>
    <row r="106" spans="6:6" s="11" customFormat="1" ht="9.75" x14ac:dyDescent="0.2">
      <c r="F106" s="12"/>
    </row>
    <row r="107" spans="6:6" s="11" customFormat="1" ht="9.75" x14ac:dyDescent="0.2">
      <c r="F107" s="12"/>
    </row>
    <row r="108" spans="6:6" s="11" customFormat="1" ht="9.75" x14ac:dyDescent="0.2">
      <c r="F108" s="12"/>
    </row>
    <row r="109" spans="6:6" s="11" customFormat="1" ht="9.75" x14ac:dyDescent="0.2">
      <c r="F109" s="12"/>
    </row>
    <row r="110" spans="6:6" s="11" customFormat="1" ht="9.75" x14ac:dyDescent="0.2">
      <c r="F110" s="12"/>
    </row>
    <row r="111" spans="6:6" s="11" customFormat="1" ht="9.75" x14ac:dyDescent="0.2">
      <c r="F111" s="12"/>
    </row>
    <row r="112" spans="6:6" s="11" customFormat="1" ht="9.75" x14ac:dyDescent="0.2">
      <c r="F112" s="12"/>
    </row>
  </sheetData>
  <mergeCells count="41">
    <mergeCell ref="A86:E86"/>
    <mergeCell ref="B87:D87"/>
    <mergeCell ref="B66:D66"/>
    <mergeCell ref="B70:D70"/>
    <mergeCell ref="B73:D73"/>
    <mergeCell ref="B76:D76"/>
    <mergeCell ref="B80:D80"/>
    <mergeCell ref="B83:D83"/>
    <mergeCell ref="A40:E40"/>
    <mergeCell ref="B41:D41"/>
    <mergeCell ref="A44:E44"/>
    <mergeCell ref="B45:D45"/>
    <mergeCell ref="A48:E48"/>
    <mergeCell ref="B49:D49"/>
    <mergeCell ref="B53:D53"/>
    <mergeCell ref="A57:E57"/>
    <mergeCell ref="B58:D58"/>
    <mergeCell ref="B61:D61"/>
    <mergeCell ref="B37:D37"/>
    <mergeCell ref="B8:D8"/>
    <mergeCell ref="B12:D12"/>
    <mergeCell ref="A15:E15"/>
    <mergeCell ref="B16:D16"/>
    <mergeCell ref="B20:D20"/>
    <mergeCell ref="B23:D23"/>
    <mergeCell ref="A26:E26"/>
    <mergeCell ref="B28:D28"/>
    <mergeCell ref="B30:D30"/>
    <mergeCell ref="B33:D33"/>
    <mergeCell ref="B35:D35"/>
    <mergeCell ref="G3:I3"/>
    <mergeCell ref="J3:K3"/>
    <mergeCell ref="L3:L4"/>
    <mergeCell ref="A5:E5"/>
    <mergeCell ref="E3:E4"/>
    <mergeCell ref="F3:F4"/>
    <mergeCell ref="B6:D6"/>
    <mergeCell ref="A3:A4"/>
    <mergeCell ref="B3:B4"/>
    <mergeCell ref="C3:C4"/>
    <mergeCell ref="D3:D4"/>
  </mergeCells>
  <phoneticPr fontId="1"/>
  <pageMargins left="0.70866141732283472" right="0.70866141732283472" top="0.74803149606299213" bottom="0.74803149606299213" header="0.31496062992125984" footer="0.31496062992125984"/>
  <pageSetup paperSize="8" fitToHeight="0" orientation="landscape" cellComments="asDisplayed" r:id="rId1"/>
  <headerFooter>
    <oddFooter>&amp;C&amp;P/&amp;N&amp;R&amp;"ＭＳ Ｐゴシック,標準"電力広域的運営推進機関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評価項目一覧1213</vt:lpstr>
      <vt:lpstr>評価項目一覧1213!Print_Area</vt:lpstr>
      <vt:lpstr>評価項目一覧1213!Print_Titles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2018-12-19T01:35:14Z</cp:lastPrinted>
  <dcterms:created xsi:type="dcterms:W3CDTF">2015-05-22T13:56:05Z</dcterms:created>
  <dcterms:modified xsi:type="dcterms:W3CDTF">2018-12-19T01:35:21Z</dcterms:modified>
</cp:coreProperties>
</file>