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updateLinks="never" codeName="ThisWorkbook" defaultThemeVersion="153222"/>
  <mc:AlternateContent xmlns:mc="http://schemas.openxmlformats.org/markup-compatibility/2006">
    <mc:Choice Requires="x15">
      <x15ac:absPath xmlns:x15ac="http://schemas.microsoft.com/office/spreadsheetml/2010/11/ac" url="C:\Users\T1202480\Desktop\XML\需給調整市場BP標準規格(Zip機能なし)\再パブコメ資料(電源等コード追加)\入力支援ツール一式\基準値計画入力支援ツール\"/>
    </mc:Choice>
  </mc:AlternateContent>
  <workbookProtection workbookPassword="B03E" lockStructure="1"/>
  <bookViews>
    <workbookView xWindow="0" yWindow="0" windowWidth="20490" windowHeight="7770"/>
  </bookViews>
  <sheets>
    <sheet name="入力シート" sheetId="1" r:id="rId1"/>
    <sheet name="使い方" sheetId="4" r:id="rId2"/>
    <sheet name="Add_Plan_Style" sheetId="2" state="hidden" r:id="rId3"/>
    <sheet name="Input_Sheet (予備)" sheetId="3" state="hidden" r:id="rId4"/>
  </sheets>
  <functionGroups builtInGroupCount="18"/>
  <externalReferences>
    <externalReference r:id="rId5"/>
  </externalReferences>
  <definedNames>
    <definedName name="JP06234名称">[1]_CODE!$B$197:$B$200</definedName>
    <definedName name="JPC03名称">[1]_CODE!$B$447:$B$448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33" i="1"/>
  <c r="D32" i="1"/>
  <c r="D31" i="1"/>
  <c r="D30" i="1"/>
  <c r="D29" i="1"/>
  <c r="D28" i="1"/>
  <c r="D27" i="1"/>
  <c r="K71" i="1" l="1"/>
  <c r="J71" i="1"/>
  <c r="I71" i="1"/>
  <c r="H71" i="1"/>
  <c r="G71" i="1"/>
  <c r="F71" i="1"/>
  <c r="E71" i="1"/>
  <c r="D71" i="1" l="1"/>
  <c r="K10" i="1"/>
  <c r="B71" i="2" l="1"/>
  <c r="M71" i="3" l="1"/>
  <c r="L71" i="3"/>
  <c r="K71" i="3"/>
  <c r="J71" i="3"/>
  <c r="I71" i="3"/>
  <c r="H71" i="3"/>
  <c r="G71" i="3"/>
  <c r="F71" i="3"/>
  <c r="E71" i="3"/>
  <c r="D40" i="3"/>
  <c r="D39" i="3"/>
  <c r="D38" i="3"/>
  <c r="D37" i="3"/>
  <c r="D36" i="3"/>
  <c r="D35" i="3"/>
  <c r="D34" i="3"/>
  <c r="D33" i="3"/>
  <c r="K12" i="3"/>
  <c r="K11" i="3"/>
  <c r="K8" i="3"/>
  <c r="K7" i="3" l="1"/>
  <c r="D71" i="3"/>
  <c r="K8" i="1"/>
  <c r="K7" i="1" s="1"/>
</calcChain>
</file>

<file path=xl/comments1.xml><?xml version="1.0" encoding="utf-8"?>
<comments xmlns="http://schemas.openxmlformats.org/spreadsheetml/2006/main">
  <authors>
    <author>樋口 直樹</author>
  </authors>
  <commentList>
    <comment ref="E4" authorId="0" shapeId="0">
      <text>
        <r>
          <rPr>
            <b/>
            <sz val="9"/>
            <color indexed="81"/>
            <rFont val="ＭＳ Ｐゴシック"/>
            <family val="3"/>
            <charset val="128"/>
          </rPr>
          <t>左の対象商品ブロック変更ボタンを押下して下さい。</t>
        </r>
      </text>
    </comment>
    <comment ref="B71" authorId="0" shapeId="0">
      <text>
        <r>
          <rPr>
            <b/>
            <sz val="9"/>
            <color indexed="81"/>
            <rFont val="ＭＳ Ｐゴシック"/>
            <family val="3"/>
            <charset val="128"/>
          </rPr>
          <t>約定ブロックの前１時間は合計値に含めていません。</t>
        </r>
      </text>
    </comment>
  </commentList>
</comments>
</file>

<file path=xl/comments2.xml><?xml version="1.0" encoding="utf-8"?>
<comments xmlns="http://schemas.openxmlformats.org/spreadsheetml/2006/main">
  <authors>
    <author>樋口 直樹</author>
  </authors>
  <commentList>
    <comment ref="E57" authorId="0" shapeId="0">
      <text>
        <r>
          <rPr>
            <b/>
            <sz val="9"/>
            <color indexed="81"/>
            <rFont val="ＭＳ Ｐゴシック"/>
            <family val="3"/>
            <charset val="128"/>
          </rPr>
          <t>左の対象商品ブロック変更ボタンを押下して下さい。</t>
        </r>
      </text>
    </comment>
  </commentList>
</comments>
</file>

<file path=xl/comments3.xml><?xml version="1.0" encoding="utf-8"?>
<comments xmlns="http://schemas.openxmlformats.org/spreadsheetml/2006/main">
  <authors>
    <author>樋口 直樹</author>
  </authors>
  <commentList>
    <comment ref="E4" authorId="0" shapeId="0">
      <text>
        <r>
          <rPr>
            <b/>
            <sz val="9"/>
            <color indexed="81"/>
            <rFont val="ＭＳ Ｐゴシック"/>
            <family val="3"/>
            <charset val="128"/>
          </rPr>
          <t>左の対象商品ブロック変更ボタンを押下して下さい。</t>
        </r>
      </text>
    </comment>
    <comment ref="B71" authorId="0" shapeId="0">
      <text>
        <r>
          <rPr>
            <b/>
            <sz val="9"/>
            <color indexed="81"/>
            <rFont val="ＭＳ Ｐゴシック"/>
            <family val="3"/>
            <charset val="128"/>
          </rPr>
          <t>約定ブロックの前１時間は合計値に含めていません。</t>
        </r>
      </text>
    </comment>
  </commentList>
</comments>
</file>

<file path=xl/sharedStrings.xml><?xml version="1.0" encoding="utf-8"?>
<sst xmlns="http://schemas.openxmlformats.org/spreadsheetml/2006/main" count="401" uniqueCount="215">
  <si>
    <t>三次②基準値計画入力支援ツール</t>
    <rPh sb="0" eb="1">
      <t>サン</t>
    </rPh>
    <rPh sb="1" eb="2">
      <t>ジ</t>
    </rPh>
    <rPh sb="3" eb="6">
      <t>キジュンチ</t>
    </rPh>
    <rPh sb="6" eb="8">
      <t>ケイカク</t>
    </rPh>
    <rPh sb="8" eb="10">
      <t>ニュウリョク</t>
    </rPh>
    <rPh sb="10" eb="12">
      <t>シエン</t>
    </rPh>
    <phoneticPr fontId="4"/>
  </si>
  <si>
    <t>対象年月日</t>
    <rPh sb="0" eb="2">
      <t>タイショウ</t>
    </rPh>
    <rPh sb="2" eb="5">
      <t>ネンガッピ</t>
    </rPh>
    <phoneticPr fontId="4"/>
  </si>
  <si>
    <t>20210403</t>
    <phoneticPr fontId="4"/>
  </si>
  <si>
    <t>読込ファイル名</t>
    <rPh sb="0" eb="2">
      <t>ヨミコミ</t>
    </rPh>
    <rPh sb="6" eb="7">
      <t>メイ</t>
    </rPh>
    <phoneticPr fontId="4"/>
  </si>
  <si>
    <t>C:\Users\Desktop\提出ファイル\20210402_7_3Y**5_8.xml</t>
    <phoneticPr fontId="4"/>
  </si>
  <si>
    <t>対象ブロック</t>
    <rPh sb="0" eb="2">
      <t>タイショウ</t>
    </rPh>
    <phoneticPr fontId="4"/>
  </si>
  <si>
    <t>出力先</t>
    <rPh sb="0" eb="2">
      <t>シュツリョク</t>
    </rPh>
    <rPh sb="2" eb="3">
      <t>サキ</t>
    </rPh>
    <phoneticPr fontId="4"/>
  </si>
  <si>
    <t>C:\Users\Desktop\提出ファイル</t>
    <phoneticPr fontId="4"/>
  </si>
  <si>
    <t>対象需要家パターン</t>
    <rPh sb="0" eb="2">
      <t>タイショウ</t>
    </rPh>
    <rPh sb="2" eb="4">
      <t>ジュヨウ</t>
    </rPh>
    <rPh sb="4" eb="5">
      <t>イエ</t>
    </rPh>
    <phoneticPr fontId="4"/>
  </si>
  <si>
    <t>Zip.exeのフルパス</t>
    <phoneticPr fontId="4"/>
  </si>
  <si>
    <t>C:\Program Files (x86)\Lhaplus\Lhaplus.exe</t>
    <phoneticPr fontId="4"/>
  </si>
  <si>
    <t>基本情報</t>
    <rPh sb="0" eb="2">
      <t>キホン</t>
    </rPh>
    <rPh sb="2" eb="4">
      <t>ジョウホウ</t>
    </rPh>
    <phoneticPr fontId="4"/>
  </si>
  <si>
    <t>出力ファイル名情報</t>
    <rPh sb="0" eb="2">
      <t>シュツリョク</t>
    </rPh>
    <rPh sb="6" eb="7">
      <t>メイ</t>
    </rPh>
    <rPh sb="7" eb="9">
      <t>ジョウホウ</t>
    </rPh>
    <phoneticPr fontId="4"/>
  </si>
  <si>
    <t>コード</t>
    <phoneticPr fontId="4"/>
  </si>
  <si>
    <r>
      <t>名称</t>
    </r>
    <r>
      <rPr>
        <vertAlign val="superscript"/>
        <sz val="12"/>
        <rFont val="ＭＳ Ｐゴシック"/>
        <family val="3"/>
        <charset val="128"/>
        <scheme val="major"/>
      </rPr>
      <t>▲</t>
    </r>
    <rPh sb="0" eb="2">
      <t>メイショウ</t>
    </rPh>
    <phoneticPr fontId="4"/>
  </si>
  <si>
    <t>XMLファイル名</t>
    <rPh sb="7" eb="8">
      <t>メイ</t>
    </rPh>
    <phoneticPr fontId="4"/>
  </si>
  <si>
    <t>情報区分</t>
    <rPh sb="0" eb="2">
      <t>ジョウホウ</t>
    </rPh>
    <rPh sb="2" eb="4">
      <t>クブン</t>
    </rPh>
    <phoneticPr fontId="4"/>
  </si>
  <si>
    <t>3次②基準値計画</t>
  </si>
  <si>
    <t>提出先事業者</t>
    <rPh sb="0" eb="2">
      <t>テイシュツ</t>
    </rPh>
    <rPh sb="2" eb="3">
      <t>サキ</t>
    </rPh>
    <rPh sb="3" eb="5">
      <t>ジギョウ</t>
    </rPh>
    <rPh sb="5" eb="6">
      <t>シャ</t>
    </rPh>
    <phoneticPr fontId="4"/>
  </si>
  <si>
    <t>送信事業者</t>
    <rPh sb="0" eb="2">
      <t>ソウシン</t>
    </rPh>
    <rPh sb="2" eb="4">
      <t>ジギョウ</t>
    </rPh>
    <rPh sb="4" eb="5">
      <t>シャ</t>
    </rPh>
    <phoneticPr fontId="4"/>
  </si>
  <si>
    <t>対象時期の開始日</t>
    <phoneticPr fontId="4"/>
  </si>
  <si>
    <t>提出者</t>
    <rPh sb="0" eb="3">
      <t>テイシュツシャ</t>
    </rPh>
    <phoneticPr fontId="4"/>
  </si>
  <si>
    <t>運用モード</t>
    <rPh sb="0" eb="2">
      <t>ウンヨウ</t>
    </rPh>
    <phoneticPr fontId="4"/>
  </si>
  <si>
    <t>通常</t>
  </si>
  <si>
    <t>系統コード</t>
    <rPh sb="0" eb="2">
      <t>ケイトウ</t>
    </rPh>
    <phoneticPr fontId="4"/>
  </si>
  <si>
    <t>需要BGコード</t>
    <rPh sb="0" eb="2">
      <t>ジュヨウ</t>
    </rPh>
    <phoneticPr fontId="4"/>
  </si>
  <si>
    <t>#</t>
    <phoneticPr fontId="4"/>
  </si>
  <si>
    <t>時間帯</t>
    <rPh sb="0" eb="3">
      <t>ジカンタイ</t>
    </rPh>
    <phoneticPr fontId="4"/>
  </si>
  <si>
    <t>ブロック①</t>
    <phoneticPr fontId="4"/>
  </si>
  <si>
    <t>23:00～23:30</t>
  </si>
  <si>
    <t>23:30～24:00</t>
  </si>
  <si>
    <t>01</t>
    <phoneticPr fontId="3"/>
  </si>
  <si>
    <t>0:00～0:30</t>
  </si>
  <si>
    <t>02</t>
    <phoneticPr fontId="3"/>
  </si>
  <si>
    <t>0:30～1:00</t>
  </si>
  <si>
    <t>03</t>
    <phoneticPr fontId="3"/>
  </si>
  <si>
    <t>1:00～1:30</t>
  </si>
  <si>
    <t>04</t>
    <phoneticPr fontId="3"/>
  </si>
  <si>
    <t>1:30～2:00</t>
  </si>
  <si>
    <t>05</t>
    <phoneticPr fontId="3"/>
  </si>
  <si>
    <t>2:00～2:30</t>
  </si>
  <si>
    <t>06</t>
    <phoneticPr fontId="3"/>
  </si>
  <si>
    <t>2:30～3:00</t>
  </si>
  <si>
    <t>ブロック②</t>
    <phoneticPr fontId="4"/>
  </si>
  <si>
    <t>07</t>
    <phoneticPr fontId="3"/>
  </si>
  <si>
    <t>3:00～3:30</t>
  </si>
  <si>
    <t>08</t>
    <phoneticPr fontId="3"/>
  </si>
  <si>
    <t>3:30～4:00</t>
  </si>
  <si>
    <t>09</t>
    <phoneticPr fontId="3"/>
  </si>
  <si>
    <t>4:00～4:30</t>
  </si>
  <si>
    <t>4:30～5:00</t>
  </si>
  <si>
    <t>5:00～5:30</t>
  </si>
  <si>
    <t>5:30～6:00</t>
  </si>
  <si>
    <t>ブロック③</t>
    <phoneticPr fontId="4"/>
  </si>
  <si>
    <t>6:00～6:30</t>
  </si>
  <si>
    <t>6:30～7:00</t>
  </si>
  <si>
    <t>7:00～7:30</t>
  </si>
  <si>
    <t>7:30～8:00</t>
  </si>
  <si>
    <t>8:00～8:30</t>
  </si>
  <si>
    <t>8:30～9:00</t>
  </si>
  <si>
    <t>ブロック④</t>
    <phoneticPr fontId="4"/>
  </si>
  <si>
    <t>9:00～9:30</t>
  </si>
  <si>
    <t>9:30～10:00</t>
  </si>
  <si>
    <t>10:00～10:30</t>
  </si>
  <si>
    <t>10:30～11:00</t>
  </si>
  <si>
    <t>11:00～11:30</t>
  </si>
  <si>
    <t>11:30～12:00</t>
  </si>
  <si>
    <t>ブロック⑤</t>
    <phoneticPr fontId="4"/>
  </si>
  <si>
    <t>12:00～12:30</t>
  </si>
  <si>
    <t>12:30～13:00</t>
  </si>
  <si>
    <t>13:00～13:30</t>
  </si>
  <si>
    <t>13:30～14:00</t>
  </si>
  <si>
    <t>14:00～14:30</t>
  </si>
  <si>
    <t>14:30～15:00</t>
  </si>
  <si>
    <t>ブロック⑥</t>
    <phoneticPr fontId="4"/>
  </si>
  <si>
    <t>15:00～15:30</t>
  </si>
  <si>
    <t>15:30～16:00</t>
  </si>
  <si>
    <t>16:00～16:30</t>
  </si>
  <si>
    <t>16:30～17:00</t>
  </si>
  <si>
    <t>17:00～17:30</t>
  </si>
  <si>
    <t>17:30～18:00</t>
  </si>
  <si>
    <t>ブロック⑦</t>
    <phoneticPr fontId="4"/>
  </si>
  <si>
    <t>18:00～18:30</t>
  </si>
  <si>
    <t>18:30～19:00</t>
  </si>
  <si>
    <t>19:00～19:30</t>
  </si>
  <si>
    <t>19:30～20:00</t>
  </si>
  <si>
    <t>20:00～20:30</t>
  </si>
  <si>
    <t>20:30～21:00</t>
  </si>
  <si>
    <t>ブロック⑧</t>
    <phoneticPr fontId="4"/>
  </si>
  <si>
    <t>21:00～21:30</t>
  </si>
  <si>
    <t>21:30～22:00</t>
  </si>
  <si>
    <t>22:00～22:30</t>
  </si>
  <si>
    <t>22:30～23:00</t>
  </si>
  <si>
    <t>20k16o20I16K!</t>
    <phoneticPr fontId="3"/>
  </si>
  <si>
    <t>0110</t>
    <phoneticPr fontId="4"/>
  </si>
  <si>
    <t>約定対象開始コマ</t>
    <rPh sb="0" eb="2">
      <t>ヤクジョウ</t>
    </rPh>
    <phoneticPr fontId="4"/>
  </si>
  <si>
    <t>約定対象終了コマ</t>
    <rPh sb="0" eb="2">
      <t>ヤクジョウ</t>
    </rPh>
    <rPh sb="4" eb="6">
      <t>シュウリョウ</t>
    </rPh>
    <phoneticPr fontId="4"/>
  </si>
  <si>
    <t>対象需要家パターン</t>
    <rPh sb="2" eb="4">
      <t>ジュヨウ</t>
    </rPh>
    <rPh sb="4" eb="5">
      <t>イエ</t>
    </rPh>
    <phoneticPr fontId="4"/>
  </si>
  <si>
    <t>対象商品ブロック</t>
    <rPh sb="0" eb="2">
      <t>タイショウ</t>
    </rPh>
    <rPh sb="2" eb="4">
      <t>ショウヒン</t>
    </rPh>
    <phoneticPr fontId="4"/>
  </si>
  <si>
    <t>対象約定ブロック合計</t>
    <rPh sb="0" eb="2">
      <t>タイショウ</t>
    </rPh>
    <rPh sb="2" eb="4">
      <t>ヤクジョウ</t>
    </rPh>
    <rPh sb="8" eb="10">
      <t>ゴウケイ</t>
    </rPh>
    <phoneticPr fontId="4"/>
  </si>
  <si>
    <r>
      <t>需要BG名称</t>
    </r>
    <r>
      <rPr>
        <vertAlign val="superscript"/>
        <sz val="12"/>
        <rFont val="ＭＳ Ｐゴシック"/>
        <family val="3"/>
        <charset val="128"/>
        <scheme val="major"/>
      </rPr>
      <t>▲</t>
    </r>
    <rPh sb="0" eb="2">
      <t>ジュヨウ</t>
    </rPh>
    <rPh sb="4" eb="6">
      <t>メイショウ</t>
    </rPh>
    <phoneticPr fontId="4"/>
  </si>
  <si>
    <t>基準値内訳</t>
    <rPh sb="0" eb="3">
      <t>キジュンチ</t>
    </rPh>
    <rPh sb="3" eb="5">
      <t>ウチワケ</t>
    </rPh>
    <phoneticPr fontId="4"/>
  </si>
  <si>
    <t>パターン⑮</t>
    <phoneticPr fontId="3"/>
  </si>
  <si>
    <t>ブロック③</t>
    <phoneticPr fontId="3"/>
  </si>
  <si>
    <t>13</t>
    <phoneticPr fontId="3"/>
  </si>
  <si>
    <t>18</t>
    <phoneticPr fontId="3"/>
  </si>
  <si>
    <t>アグリゲーター合計基準値</t>
    <rPh sb="7" eb="9">
      <t>ゴウケイ</t>
    </rPh>
    <rPh sb="9" eb="12">
      <t>キジュンチ</t>
    </rPh>
    <phoneticPr fontId="4"/>
  </si>
  <si>
    <t>アグリゲーター合計＝
Σ需要基準値内訳</t>
    <rPh sb="7" eb="9">
      <t>ゴウケイ</t>
    </rPh>
    <rPh sb="12" eb="14">
      <t>ジュヨウ</t>
    </rPh>
    <rPh sb="14" eb="17">
      <t>キジュンチ</t>
    </rPh>
    <rPh sb="17" eb="19">
      <t>ウチワケ</t>
    </rPh>
    <phoneticPr fontId="3"/>
  </si>
  <si>
    <t>需要ＢＧ1</t>
    <rPh sb="0" eb="2">
      <t>ジュヨウ</t>
    </rPh>
    <phoneticPr fontId="4"/>
  </si>
  <si>
    <t>需要BG5</t>
    <phoneticPr fontId="4"/>
  </si>
  <si>
    <t>BG基準値(kWh)</t>
  </si>
  <si>
    <t>合計基準値(kWh)</t>
    <rPh sb="0" eb="2">
      <t>ゴウケイ</t>
    </rPh>
    <phoneticPr fontId="3"/>
  </si>
  <si>
    <t>需要BG2</t>
    <phoneticPr fontId="4"/>
  </si>
  <si>
    <t>需要BG3</t>
    <phoneticPr fontId="4"/>
  </si>
  <si>
    <t>需要BG4</t>
    <phoneticPr fontId="4"/>
  </si>
  <si>
    <t>需要BG6</t>
    <phoneticPr fontId="4"/>
  </si>
  <si>
    <t>需要BG7</t>
    <phoneticPr fontId="4"/>
  </si>
  <si>
    <t>需要BG8</t>
    <phoneticPr fontId="4"/>
  </si>
  <si>
    <t>需要BG9</t>
    <phoneticPr fontId="4"/>
  </si>
  <si>
    <t>20210405</t>
  </si>
  <si>
    <t>パターン④</t>
  </si>
  <si>
    <t>10033</t>
  </si>
  <si>
    <t>10033</t>
    <phoneticPr fontId="3"/>
  </si>
  <si>
    <t>80363</t>
    <phoneticPr fontId="3"/>
  </si>
  <si>
    <t>3Y543</t>
  </si>
  <si>
    <t>3Y543</t>
    <phoneticPr fontId="3"/>
  </si>
  <si>
    <t>飛田新地</t>
    <rPh sb="0" eb="2">
      <t>トビタ</t>
    </rPh>
    <rPh sb="2" eb="4">
      <t>シンチ</t>
    </rPh>
    <phoneticPr fontId="3"/>
  </si>
  <si>
    <t>信太山</t>
    <rPh sb="0" eb="3">
      <t>シノダヤマ</t>
    </rPh>
    <phoneticPr fontId="3"/>
  </si>
  <si>
    <t>黄金町</t>
    <rPh sb="0" eb="2">
      <t>オウゴン</t>
    </rPh>
    <rPh sb="2" eb="3">
      <t>マチ</t>
    </rPh>
    <phoneticPr fontId="3"/>
  </si>
  <si>
    <t>伊勢崎</t>
    <rPh sb="0" eb="3">
      <t>イセサキ</t>
    </rPh>
    <phoneticPr fontId="3"/>
  </si>
  <si>
    <t>太田</t>
    <rPh sb="0" eb="2">
      <t>オオタ</t>
    </rPh>
    <phoneticPr fontId="3"/>
  </si>
  <si>
    <t>西川口</t>
    <rPh sb="0" eb="3">
      <t>ニシカワグチ</t>
    </rPh>
    <phoneticPr fontId="3"/>
  </si>
  <si>
    <t>中洲</t>
    <rPh sb="0" eb="2">
      <t>ナカス</t>
    </rPh>
    <phoneticPr fontId="3"/>
  </si>
  <si>
    <t>LA393</t>
  </si>
  <si>
    <t>LB643</t>
  </si>
  <si>
    <t>LC543</t>
  </si>
  <si>
    <t>LD773</t>
  </si>
  <si>
    <t>LE433</t>
  </si>
  <si>
    <t>LF783</t>
  </si>
  <si>
    <t>LG893</t>
  </si>
  <si>
    <t>東京電力パワーグリッド株式会社</t>
  </si>
  <si>
    <t>東京電力パワーグリッド株式会社</t>
    <rPh sb="0" eb="2">
      <t>トウキョウ</t>
    </rPh>
    <rPh sb="2" eb="4">
      <t>デンリョク</t>
    </rPh>
    <rPh sb="11" eb="13">
      <t>カブシキ</t>
    </rPh>
    <rPh sb="13" eb="15">
      <t>カイシャ</t>
    </rPh>
    <phoneticPr fontId="3"/>
  </si>
  <si>
    <t>グローバルエナジーアグリゲーター</t>
  </si>
  <si>
    <t>グローバルエナジーアグリゲーター</t>
    <phoneticPr fontId="3"/>
  </si>
  <si>
    <t>グローバルエナジーアグリゲーター</t>
    <phoneticPr fontId="3"/>
  </si>
  <si>
    <t>80363</t>
  </si>
  <si>
    <t>【重要】本ツールは，三次②基準値計画受等領業務ビジネスプロトコル標準規格のパブリックコメント前に作成したため，規格が変更となる可能性があります。本ツールで作成したXMLファイルを需給調整市場システムへ提出した場合，未提出扱いとします。</t>
    <rPh sb="1" eb="3">
      <t>ジュウヨウ</t>
    </rPh>
    <rPh sb="4" eb="5">
      <t>ホン</t>
    </rPh>
    <rPh sb="10" eb="12">
      <t>サンジ</t>
    </rPh>
    <rPh sb="13" eb="16">
      <t>キジュンチ</t>
    </rPh>
    <rPh sb="16" eb="18">
      <t>ケイカク</t>
    </rPh>
    <rPh sb="21" eb="23">
      <t>ギョウム</t>
    </rPh>
    <rPh sb="32" eb="34">
      <t>ヒョウジュン</t>
    </rPh>
    <rPh sb="34" eb="36">
      <t>キカク</t>
    </rPh>
    <rPh sb="46" eb="47">
      <t>マエ</t>
    </rPh>
    <rPh sb="48" eb="50">
      <t>サクセイ</t>
    </rPh>
    <rPh sb="55" eb="57">
      <t>キカク</t>
    </rPh>
    <rPh sb="58" eb="60">
      <t>ヘンコウ</t>
    </rPh>
    <rPh sb="63" eb="66">
      <t>カノウセイ</t>
    </rPh>
    <rPh sb="72" eb="73">
      <t>ホン</t>
    </rPh>
    <rPh sb="77" eb="79">
      <t>サクセイ</t>
    </rPh>
    <rPh sb="89" eb="91">
      <t>ジュキュウ</t>
    </rPh>
    <rPh sb="91" eb="93">
      <t>チョウセイ</t>
    </rPh>
    <rPh sb="93" eb="95">
      <t>シジョウ</t>
    </rPh>
    <rPh sb="100" eb="102">
      <t>テイシュツ</t>
    </rPh>
    <rPh sb="104" eb="106">
      <t>バアイ</t>
    </rPh>
    <rPh sb="107" eb="110">
      <t>ミテイシュツ</t>
    </rPh>
    <rPh sb="110" eb="111">
      <t>アツカ</t>
    </rPh>
    <phoneticPr fontId="3"/>
  </si>
  <si>
    <t>対象需要家リスト・パターン</t>
    <rPh sb="0" eb="2">
      <t>タイショウ</t>
    </rPh>
    <rPh sb="2" eb="4">
      <t>ジュヨウ</t>
    </rPh>
    <rPh sb="4" eb="5">
      <t>イエ</t>
    </rPh>
    <phoneticPr fontId="4"/>
  </si>
  <si>
    <t>基準値計画入力支援ツールの使用方法</t>
    <rPh sb="0" eb="3">
      <t>キジュンチ</t>
    </rPh>
    <rPh sb="3" eb="5">
      <t>ケイカク</t>
    </rPh>
    <rPh sb="5" eb="7">
      <t>ニュウリョク</t>
    </rPh>
    <rPh sb="7" eb="9">
      <t>シエン</t>
    </rPh>
    <rPh sb="13" eb="15">
      <t>シヨウ</t>
    </rPh>
    <rPh sb="15" eb="17">
      <t>ホウホウ</t>
    </rPh>
    <phoneticPr fontId="3"/>
  </si>
  <si>
    <t>①事前準備</t>
    <rPh sb="1" eb="3">
      <t>ジゼン</t>
    </rPh>
    <rPh sb="3" eb="5">
      <t>ジュンビ</t>
    </rPh>
    <phoneticPr fontId="3"/>
  </si>
  <si>
    <t>関東でんき</t>
  </si>
  <si>
    <t>東京みらいエナジー</t>
  </si>
  <si>
    <t>センターアイ・パワー</t>
  </si>
  <si>
    <t>サスティナブル・ライフ</t>
  </si>
  <si>
    <t>OKでんき</t>
  </si>
  <si>
    <t>P2Pコンソーシアム</t>
  </si>
  <si>
    <t>ブロック②</t>
    <phoneticPr fontId="3"/>
  </si>
  <si>
    <t>②起動ボタンの説明</t>
    <rPh sb="1" eb="3">
      <t>キドウ</t>
    </rPh>
    <rPh sb="7" eb="9">
      <t>セツメイ</t>
    </rPh>
    <phoneticPr fontId="3"/>
  </si>
  <si>
    <t>③入力項目の説明</t>
    <rPh sb="1" eb="3">
      <t>ニュウリョク</t>
    </rPh>
    <rPh sb="3" eb="5">
      <t>コウモク</t>
    </rPh>
    <rPh sb="6" eb="8">
      <t>セツメイ</t>
    </rPh>
    <phoneticPr fontId="3"/>
  </si>
  <si>
    <t>提出者（アグリゲーター用系統コード）</t>
    <rPh sb="0" eb="3">
      <t>テイシュツシャ</t>
    </rPh>
    <rPh sb="11" eb="12">
      <t>ヨウ</t>
    </rPh>
    <rPh sb="12" eb="14">
      <t>ケイトウ</t>
    </rPh>
    <phoneticPr fontId="4"/>
  </si>
  <si>
    <t>本ツールは，『入力シート』の白色セルの所定の項目を入力した上で，XMLファイルに変換します。白色セルで『▲』マークが記されていない箇所は，必須入力項目です。具体的な入力方法は次項以降で説明します。</t>
    <rPh sb="0" eb="1">
      <t>ホン</t>
    </rPh>
    <rPh sb="7" eb="9">
      <t>ニュウリョク</t>
    </rPh>
    <rPh sb="14" eb="16">
      <t>シロイロ</t>
    </rPh>
    <rPh sb="19" eb="21">
      <t>ショテイ</t>
    </rPh>
    <rPh sb="22" eb="24">
      <t>コウモク</t>
    </rPh>
    <rPh sb="25" eb="27">
      <t>ニュウリョク</t>
    </rPh>
    <rPh sb="29" eb="30">
      <t>ウエ</t>
    </rPh>
    <rPh sb="40" eb="42">
      <t>ヘンカン</t>
    </rPh>
    <rPh sb="46" eb="48">
      <t>シロイロ</t>
    </rPh>
    <rPh sb="58" eb="59">
      <t>シル</t>
    </rPh>
    <rPh sb="65" eb="67">
      <t>カショ</t>
    </rPh>
    <rPh sb="69" eb="71">
      <t>ヒッス</t>
    </rPh>
    <rPh sb="71" eb="73">
      <t>ニュウリョク</t>
    </rPh>
    <rPh sb="73" eb="75">
      <t>コウモク</t>
    </rPh>
    <rPh sb="78" eb="81">
      <t>グタイテキ</t>
    </rPh>
    <rPh sb="82" eb="84">
      <t>ニュウリョク</t>
    </rPh>
    <rPh sb="84" eb="86">
      <t>ホウホウ</t>
    </rPh>
    <rPh sb="87" eb="89">
      <t>ジコウ</t>
    </rPh>
    <rPh sb="89" eb="91">
      <t>イコウ</t>
    </rPh>
    <rPh sb="92" eb="94">
      <t>セツメイ</t>
    </rPh>
    <phoneticPr fontId="3"/>
  </si>
  <si>
    <t>③－１　ファイル情報の入力</t>
    <rPh sb="8" eb="10">
      <t>ジョウホウ</t>
    </rPh>
    <rPh sb="11" eb="13">
      <t>ニュウリョク</t>
    </rPh>
    <phoneticPr fontId="3"/>
  </si>
  <si>
    <t>ファイル情報の具体的な入力規則は下記の通りです。</t>
    <rPh sb="4" eb="6">
      <t>ジョウホウ</t>
    </rPh>
    <rPh sb="7" eb="10">
      <t>グタイテキ</t>
    </rPh>
    <rPh sb="11" eb="13">
      <t>ニュウリョク</t>
    </rPh>
    <rPh sb="13" eb="15">
      <t>キソク</t>
    </rPh>
    <rPh sb="16" eb="18">
      <t>カキ</t>
    </rPh>
    <rPh sb="19" eb="20">
      <t>トオ</t>
    </rPh>
    <phoneticPr fontId="3"/>
  </si>
  <si>
    <t>対象商品ブロックは，『対象商品ブロック変更』ボタンを押下して選択。</t>
    <rPh sb="0" eb="2">
      <t>タイショウ</t>
    </rPh>
    <rPh sb="2" eb="4">
      <t>ショウヒン</t>
    </rPh>
    <rPh sb="11" eb="13">
      <t>タイショウ</t>
    </rPh>
    <rPh sb="13" eb="15">
      <t>ショウヒン</t>
    </rPh>
    <rPh sb="19" eb="21">
      <t>ヘンコウ</t>
    </rPh>
    <rPh sb="26" eb="28">
      <t>オウカ</t>
    </rPh>
    <rPh sb="30" eb="32">
      <t>センタク</t>
    </rPh>
    <phoneticPr fontId="3"/>
  </si>
  <si>
    <t>対象年月日は『YYYYMMDD』形式で半角数字8桁で入力。</t>
    <rPh sb="0" eb="2">
      <t>タイショウ</t>
    </rPh>
    <rPh sb="2" eb="5">
      <t>ネンガッピ</t>
    </rPh>
    <rPh sb="16" eb="18">
      <t>ケイシキ</t>
    </rPh>
    <rPh sb="19" eb="21">
      <t>ハンカク</t>
    </rPh>
    <rPh sb="21" eb="23">
      <t>スウジ</t>
    </rPh>
    <rPh sb="24" eb="25">
      <t>ケタ</t>
    </rPh>
    <rPh sb="26" eb="28">
      <t>ニュウリョク</t>
    </rPh>
    <phoneticPr fontId="3"/>
  </si>
  <si>
    <t>③－２　基本情報の入力</t>
    <rPh sb="4" eb="6">
      <t>キホン</t>
    </rPh>
    <rPh sb="6" eb="8">
      <t>ジョウホウ</t>
    </rPh>
    <rPh sb="9" eb="11">
      <t>ニュウリョク</t>
    </rPh>
    <phoneticPr fontId="3"/>
  </si>
  <si>
    <t>基本情報の具体的な入力規則は下記の通りです。</t>
    <rPh sb="0" eb="2">
      <t>キホン</t>
    </rPh>
    <rPh sb="2" eb="4">
      <t>ジョウホウ</t>
    </rPh>
    <rPh sb="5" eb="8">
      <t>グタイテキ</t>
    </rPh>
    <rPh sb="9" eb="11">
      <t>ニュウリョク</t>
    </rPh>
    <rPh sb="11" eb="13">
      <t>キソク</t>
    </rPh>
    <rPh sb="14" eb="16">
      <t>カキ</t>
    </rPh>
    <rPh sb="17" eb="18">
      <t>トオ</t>
    </rPh>
    <phoneticPr fontId="3"/>
  </si>
  <si>
    <t>パターンは原則『パターン①』～『パターン⑩』を選択。</t>
    <rPh sb="5" eb="7">
      <t>ゲンソク</t>
    </rPh>
    <rPh sb="23" eb="25">
      <t>センタク</t>
    </rPh>
    <phoneticPr fontId="3"/>
  </si>
  <si>
    <t>送信事業者は，送信事業者コードと事業者名称を入力。</t>
    <rPh sb="0" eb="2">
      <t>ソウシン</t>
    </rPh>
    <rPh sb="2" eb="5">
      <t>ジギョウシャ</t>
    </rPh>
    <rPh sb="7" eb="9">
      <t>ソウシン</t>
    </rPh>
    <rPh sb="9" eb="12">
      <t>ジギョウシャ</t>
    </rPh>
    <rPh sb="16" eb="19">
      <t>ジギョウシャ</t>
    </rPh>
    <rPh sb="19" eb="21">
      <t>メイショウ</t>
    </rPh>
    <rPh sb="22" eb="24">
      <t>ニュウリョク</t>
    </rPh>
    <phoneticPr fontId="3"/>
  </si>
  <si>
    <t>運用モードは，約定したリソースの基準値計画として需給調整市場システムに提出する場合，『通常』を選択。</t>
    <rPh sb="0" eb="2">
      <t>ウンヨウ</t>
    </rPh>
    <rPh sb="7" eb="9">
      <t>ヤクジョウ</t>
    </rPh>
    <rPh sb="16" eb="19">
      <t>キジュンチ</t>
    </rPh>
    <rPh sb="19" eb="21">
      <t>ケイカク</t>
    </rPh>
    <rPh sb="24" eb="26">
      <t>ジュキュウ</t>
    </rPh>
    <rPh sb="26" eb="28">
      <t>チョウセイ</t>
    </rPh>
    <rPh sb="28" eb="30">
      <t>シジョウ</t>
    </rPh>
    <rPh sb="35" eb="37">
      <t>テイシュツ</t>
    </rPh>
    <rPh sb="39" eb="41">
      <t>バアイ</t>
    </rPh>
    <rPh sb="43" eb="45">
      <t>ツウジョウ</t>
    </rPh>
    <rPh sb="47" eb="49">
      <t>センタク</t>
    </rPh>
    <phoneticPr fontId="3"/>
  </si>
  <si>
    <t>③－３　基準値の入力</t>
    <rPh sb="4" eb="7">
      <t>キジュンチ</t>
    </rPh>
    <rPh sb="8" eb="10">
      <t>ニュウリョク</t>
    </rPh>
    <phoneticPr fontId="3"/>
  </si>
  <si>
    <t>基準値の具体的な入力規則は下記の通りです。</t>
    <rPh sb="0" eb="3">
      <t>キジュンチ</t>
    </rPh>
    <rPh sb="4" eb="7">
      <t>グタイテキ</t>
    </rPh>
    <rPh sb="8" eb="10">
      <t>ニュウリョク</t>
    </rPh>
    <rPh sb="10" eb="12">
      <t>キソク</t>
    </rPh>
    <rPh sb="13" eb="15">
      <t>カキ</t>
    </rPh>
    <rPh sb="16" eb="17">
      <t>トオ</t>
    </rPh>
    <phoneticPr fontId="3"/>
  </si>
  <si>
    <t>0132</t>
    <phoneticPr fontId="4"/>
  </si>
  <si>
    <t>合計基準値＝
Σ基準値内訳</t>
    <rPh sb="0" eb="2">
      <t>ゴウケイ</t>
    </rPh>
    <rPh sb="2" eb="5">
      <t>キジュンチ</t>
    </rPh>
    <rPh sb="8" eb="11">
      <t>キジュンチ</t>
    </rPh>
    <rPh sb="11" eb="13">
      <t>ウチワケ</t>
    </rPh>
    <phoneticPr fontId="3"/>
  </si>
  <si>
    <t>合計基準値</t>
    <rPh sb="0" eb="2">
      <t>ゴウケイ</t>
    </rPh>
    <rPh sb="2" eb="5">
      <t>キジュンチ</t>
    </rPh>
    <phoneticPr fontId="4"/>
  </si>
  <si>
    <t>基準値(kWh)</t>
    <phoneticPr fontId="3"/>
  </si>
  <si>
    <t>基準値(kWh)</t>
    <phoneticPr fontId="3"/>
  </si>
  <si>
    <t>C:\Users\T1202480\Desktop</t>
    <phoneticPr fontId="3"/>
  </si>
  <si>
    <t>情報区分は，自動入力（W9_0132で三次②基準値計画を意味します）。</t>
    <rPh sb="0" eb="2">
      <t>ジョウホウ</t>
    </rPh>
    <rPh sb="2" eb="4">
      <t>クブン</t>
    </rPh>
    <rPh sb="6" eb="8">
      <t>ジドウ</t>
    </rPh>
    <rPh sb="8" eb="10">
      <t>ニュウリョク</t>
    </rPh>
    <rPh sb="19" eb="21">
      <t>サンジ</t>
    </rPh>
    <rPh sb="22" eb="25">
      <t>キジュンチ</t>
    </rPh>
    <rPh sb="25" eb="27">
      <t>ケイカク</t>
    </rPh>
    <rPh sb="28" eb="30">
      <t>イミ</t>
    </rPh>
    <phoneticPr fontId="3"/>
  </si>
  <si>
    <t>本マクロは，スキーマと共に使用します。下図の通り，本マクロとスキーマ（ファイル名：OCTO-W9-0132-0001.xsd)を同一フォルダに保存して下さい。</t>
    <rPh sb="0" eb="1">
      <t>ホン</t>
    </rPh>
    <rPh sb="11" eb="12">
      <t>トモ</t>
    </rPh>
    <rPh sb="13" eb="15">
      <t>シヨウ</t>
    </rPh>
    <rPh sb="19" eb="21">
      <t>カズ</t>
    </rPh>
    <rPh sb="22" eb="23">
      <t>トオ</t>
    </rPh>
    <rPh sb="25" eb="26">
      <t>ホン</t>
    </rPh>
    <rPh sb="39" eb="40">
      <t>メイ</t>
    </rPh>
    <rPh sb="64" eb="66">
      <t>ドウイツ</t>
    </rPh>
    <rPh sb="71" eb="73">
      <t>ホゾン</t>
    </rPh>
    <rPh sb="75" eb="76">
      <t>クダ</t>
    </rPh>
    <phoneticPr fontId="3"/>
  </si>
  <si>
    <t>アグリゲーター
合計基準値</t>
    <rPh sb="8" eb="10">
      <t>ゴウケイ</t>
    </rPh>
    <rPh sb="10" eb="13">
      <t>キジュンチ</t>
    </rPh>
    <phoneticPr fontId="4"/>
  </si>
  <si>
    <t>提出先事業者は，作成する基準値計画が対象するリソースにおける属地エリアの一般送配電事業者を入力。</t>
    <rPh sb="0" eb="2">
      <t>テイシュツ</t>
    </rPh>
    <rPh sb="2" eb="3">
      <t>サキ</t>
    </rPh>
    <rPh sb="3" eb="6">
      <t>ジギョウシャ</t>
    </rPh>
    <rPh sb="8" eb="10">
      <t>サクセイ</t>
    </rPh>
    <rPh sb="12" eb="15">
      <t>キジュンチ</t>
    </rPh>
    <rPh sb="15" eb="17">
      <t>ケイカク</t>
    </rPh>
    <rPh sb="18" eb="20">
      <t>タイショウ</t>
    </rPh>
    <rPh sb="30" eb="32">
      <t>ゾクチ</t>
    </rPh>
    <rPh sb="36" eb="38">
      <t>イッパン</t>
    </rPh>
    <rPh sb="38" eb="39">
      <t>ソウ</t>
    </rPh>
    <rPh sb="39" eb="41">
      <t>ハイデン</t>
    </rPh>
    <rPh sb="41" eb="43">
      <t>ジギョウ</t>
    </rPh>
    <rPh sb="43" eb="44">
      <t>シャ</t>
    </rPh>
    <rPh sb="45" eb="47">
      <t>ニュウリョク</t>
    </rPh>
    <phoneticPr fontId="3"/>
  </si>
  <si>
    <t>需要BG名称は，リソースが所属する需要BGの名称を50文字以内で任意入力。</t>
    <rPh sb="0" eb="2">
      <t>ジュヨウ</t>
    </rPh>
    <rPh sb="4" eb="6">
      <t>メイショウ</t>
    </rPh>
    <rPh sb="13" eb="15">
      <t>ショゾク</t>
    </rPh>
    <rPh sb="17" eb="19">
      <t>ジュヨウ</t>
    </rPh>
    <rPh sb="22" eb="24">
      <t>メイショウ</t>
    </rPh>
    <rPh sb="27" eb="29">
      <t>モジ</t>
    </rPh>
    <rPh sb="29" eb="31">
      <t>イナイ</t>
    </rPh>
    <rPh sb="32" eb="34">
      <t>ニンイ</t>
    </rPh>
    <rPh sb="34" eb="36">
      <t>ニュウリョク</t>
    </rPh>
    <phoneticPr fontId="3"/>
  </si>
  <si>
    <t>アグリゲータ用系統コード</t>
    <rPh sb="6" eb="7">
      <t>ヨウ</t>
    </rPh>
    <rPh sb="7" eb="9">
      <t>ケイトウ</t>
    </rPh>
    <phoneticPr fontId="4"/>
  </si>
  <si>
    <t>提出者（アグリゲータ用系統コード）</t>
    <rPh sb="0" eb="3">
      <t>テイシュツシャ</t>
    </rPh>
    <rPh sb="10" eb="11">
      <t>ヨウ</t>
    </rPh>
    <rPh sb="11" eb="13">
      <t>ケイトウ</t>
    </rPh>
    <phoneticPr fontId="4"/>
  </si>
  <si>
    <t>約定対象開始コマ番号</t>
    <rPh sb="0" eb="2">
      <t>ヤクジョウ</t>
    </rPh>
    <rPh sb="8" eb="10">
      <t>バンゴウ</t>
    </rPh>
    <phoneticPr fontId="4"/>
  </si>
  <si>
    <t>三次調整力 ②基準値計画</t>
    <rPh sb="0" eb="1">
      <t>サン</t>
    </rPh>
    <rPh sb="1" eb="2">
      <t>ジ</t>
    </rPh>
    <rPh sb="2" eb="5">
      <t>チョウセイリョク</t>
    </rPh>
    <phoneticPr fontId="3"/>
  </si>
  <si>
    <t>三次調整力②基準値計画入力支援ツール</t>
    <rPh sb="2" eb="5">
      <t>チョウセイリョク</t>
    </rPh>
    <phoneticPr fontId="3"/>
  </si>
  <si>
    <t>小売電気事業者1</t>
    <rPh sb="0" eb="2">
      <t>コウ</t>
    </rPh>
    <rPh sb="2" eb="4">
      <t>デンキ</t>
    </rPh>
    <rPh sb="4" eb="6">
      <t>ジギョウ</t>
    </rPh>
    <rPh sb="6" eb="7">
      <t>シャ</t>
    </rPh>
    <phoneticPr fontId="4"/>
  </si>
  <si>
    <t>小売電気事業者コード</t>
    <rPh sb="0" eb="2">
      <t>コウ</t>
    </rPh>
    <rPh sb="2" eb="4">
      <t>デンキ</t>
    </rPh>
    <rPh sb="4" eb="7">
      <t>ジギョウシャ</t>
    </rPh>
    <phoneticPr fontId="4"/>
  </si>
  <si>
    <r>
      <t>小売電気事業者名称</t>
    </r>
    <r>
      <rPr>
        <vertAlign val="superscript"/>
        <sz val="12"/>
        <rFont val="ＭＳ Ｐゴシック"/>
        <family val="3"/>
        <charset val="128"/>
        <scheme val="major"/>
      </rPr>
      <t>▲</t>
    </r>
    <rPh sb="0" eb="2">
      <t>コウ</t>
    </rPh>
    <rPh sb="2" eb="4">
      <t>デンキ</t>
    </rPh>
    <rPh sb="4" eb="7">
      <t>ジギョウシャ</t>
    </rPh>
    <rPh sb="7" eb="9">
      <t>メイショウ</t>
    </rPh>
    <phoneticPr fontId="4"/>
  </si>
  <si>
    <t>アグリゲーター
合計＝
Σ基準値内訳</t>
    <rPh sb="8" eb="10">
      <t>ゴウケイ</t>
    </rPh>
    <rPh sb="13" eb="16">
      <t>キジュンチ</t>
    </rPh>
    <rPh sb="16" eb="18">
      <t>ウチワケ</t>
    </rPh>
    <phoneticPr fontId="3"/>
  </si>
  <si>
    <t>基準値(kWh)</t>
    <phoneticPr fontId="3"/>
  </si>
  <si>
    <t>小売電気事業者1</t>
    <rPh sb="0" eb="2">
      <t>コウ</t>
    </rPh>
    <rPh sb="2" eb="4">
      <t>デンキ</t>
    </rPh>
    <rPh sb="4" eb="7">
      <t>ジギョウシャ</t>
    </rPh>
    <phoneticPr fontId="3"/>
  </si>
  <si>
    <t>小売電気事業者コード</t>
    <rPh sb="0" eb="2">
      <t>コウ</t>
    </rPh>
    <rPh sb="2" eb="4">
      <t>デンキ</t>
    </rPh>
    <rPh sb="4" eb="6">
      <t>ジギョウ</t>
    </rPh>
    <rPh sb="6" eb="7">
      <t>シャ</t>
    </rPh>
    <phoneticPr fontId="4"/>
  </si>
  <si>
    <t>42*93</t>
    <phoneticPr fontId="3"/>
  </si>
  <si>
    <r>
      <t>小売電気事業者名称</t>
    </r>
    <r>
      <rPr>
        <vertAlign val="superscript"/>
        <sz val="12"/>
        <rFont val="ＭＳ Ｐゴシック"/>
        <family val="3"/>
        <charset val="128"/>
        <scheme val="major"/>
      </rPr>
      <t>▲</t>
    </r>
    <rPh sb="7" eb="9">
      <t>メイショウ</t>
    </rPh>
    <phoneticPr fontId="4"/>
  </si>
  <si>
    <r>
      <t>小売電気事業者名称</t>
    </r>
    <r>
      <rPr>
        <b/>
        <vertAlign val="superscript"/>
        <sz val="9"/>
        <rFont val="ＭＳ Ｐゴシック"/>
        <family val="3"/>
        <charset val="128"/>
        <scheme val="major"/>
      </rPr>
      <t>▲</t>
    </r>
    <rPh sb="7" eb="9">
      <t>メイショウ</t>
    </rPh>
    <phoneticPr fontId="4"/>
  </si>
  <si>
    <t>小売電気事業者コードは，需要リソースに電気を供給する小売電気事業者の事業者コードを半角英数字5桁で入力。</t>
    <rPh sb="0" eb="2">
      <t>コウ</t>
    </rPh>
    <rPh sb="2" eb="4">
      <t>デンキ</t>
    </rPh>
    <rPh sb="4" eb="7">
      <t>ジギョウシャ</t>
    </rPh>
    <rPh sb="12" eb="14">
      <t>ジュヨウ</t>
    </rPh>
    <rPh sb="19" eb="21">
      <t>デンキ</t>
    </rPh>
    <rPh sb="22" eb="24">
      <t>キョウキュウ</t>
    </rPh>
    <rPh sb="26" eb="28">
      <t>コウ</t>
    </rPh>
    <rPh sb="28" eb="30">
      <t>デンキ</t>
    </rPh>
    <rPh sb="30" eb="33">
      <t>ジギョウシャ</t>
    </rPh>
    <rPh sb="34" eb="37">
      <t>ジギョウシャ</t>
    </rPh>
    <rPh sb="41" eb="43">
      <t>ハンカク</t>
    </rPh>
    <rPh sb="43" eb="46">
      <t>エイスウジ</t>
    </rPh>
    <rPh sb="47" eb="48">
      <t>ケタ</t>
    </rPh>
    <rPh sb="49" eb="51">
      <t>ニュウリョク</t>
    </rPh>
    <phoneticPr fontId="3"/>
  </si>
  <si>
    <t>基準値(kWh）は，需要リソースが需要抑制を実施しなかった場合の接続対象電力量(kWh)を小売電気事業者かつ30分コマ単位に半角整数で入力。</t>
    <rPh sb="0" eb="3">
      <t>キジュンチ</t>
    </rPh>
    <rPh sb="10" eb="12">
      <t>ジュヨウ</t>
    </rPh>
    <rPh sb="17" eb="19">
      <t>ジュヨウ</t>
    </rPh>
    <rPh sb="19" eb="21">
      <t>ヨクセイ</t>
    </rPh>
    <rPh sb="22" eb="24">
      <t>ジッシ</t>
    </rPh>
    <rPh sb="29" eb="31">
      <t>バアイ</t>
    </rPh>
    <rPh sb="32" eb="34">
      <t>セツゾク</t>
    </rPh>
    <rPh sb="34" eb="36">
      <t>タイショウ</t>
    </rPh>
    <rPh sb="36" eb="38">
      <t>デンリョク</t>
    </rPh>
    <rPh sb="38" eb="39">
      <t>リョウ</t>
    </rPh>
    <rPh sb="45" eb="47">
      <t>コウ</t>
    </rPh>
    <rPh sb="47" eb="49">
      <t>デンキ</t>
    </rPh>
    <rPh sb="49" eb="52">
      <t>ジギョウシャ</t>
    </rPh>
    <rPh sb="56" eb="57">
      <t>フン</t>
    </rPh>
    <rPh sb="59" eb="61">
      <t>タンイ</t>
    </rPh>
    <rPh sb="62" eb="64">
      <t>ハンカク</t>
    </rPh>
    <rPh sb="64" eb="66">
      <t>セイスウ</t>
    </rPh>
    <rPh sb="67" eb="69">
      <t>ニュウリョク</t>
    </rPh>
    <phoneticPr fontId="3"/>
  </si>
  <si>
    <t xml:space="preserve">本ツールは用途に合わせ，左図のボタンを押下して使用します。
各ボタンの機能は，下記の通りです。
・『対象商品ブロック変更』ボタン
　作成する基準値計画の対象となる商品ブロックを選択します。
・『小売電気事業者数変更』ボタン
　作成する基準値計画の内訳となる小売電気事業者数を変更します。
・『基準値XML読込』ボタン
　過去に作成した基準値計画のXMLファイルを読み込みます。
・『基準値XML出力』ボタン
　入力シートで作成した基準値計画をXMLファイル形式で出力します。
・『XMLファイル妥当性検証』ボタン
　本ツール以外で作成した基準値計画のXMLをスキーマと照合してビジネスプロトコル標準規格に準拠しているか妥当性を検証します。なお，本ツールでXMLファイルの読み込みおよび出力を行った場合，スキーマによる妥当性を検証しているため，この操作は不要です。
・『終了（上書保存）』ボタン
　入力シートを上書き保存した後，本エクセルブックを閉じます。
</t>
    <rPh sb="97" eb="99">
      <t>コウ</t>
    </rPh>
    <rPh sb="99" eb="101">
      <t>デンキ</t>
    </rPh>
    <rPh sb="101" eb="104">
      <t>ジギョウシャ</t>
    </rPh>
    <rPh sb="128" eb="130">
      <t>コウ</t>
    </rPh>
    <rPh sb="130" eb="132">
      <t>デンキ</t>
    </rPh>
    <rPh sb="132" eb="135">
      <t>ジギョウシャ</t>
    </rPh>
    <phoneticPr fontId="3"/>
  </si>
  <si>
    <t>小売電気事業者2</t>
    <phoneticPr fontId="4"/>
  </si>
  <si>
    <t>小売電気事業者3</t>
    <phoneticPr fontId="4"/>
  </si>
  <si>
    <t>小売電気事業者5</t>
    <phoneticPr fontId="4"/>
  </si>
  <si>
    <t>小売電気事業者6</t>
    <phoneticPr fontId="4"/>
  </si>
  <si>
    <t>小売電気事業者7</t>
    <phoneticPr fontId="4"/>
  </si>
  <si>
    <t>小売電気事業者コード</t>
    <phoneticPr fontId="4"/>
  </si>
  <si>
    <t>3Y5ZZ</t>
  </si>
  <si>
    <t>小売電気事業者4</t>
    <phoneticPr fontId="4"/>
  </si>
  <si>
    <t>KSS2019</t>
  </si>
  <si>
    <t>C:\Users\T1202480\Desktop\W9_0132_20210405_07_3Y5ZZ_KSS2019.xml</t>
    <phoneticPr fontId="4"/>
  </si>
  <si>
    <t>07</t>
    <phoneticPr fontId="3"/>
  </si>
  <si>
    <t>ブロック②</t>
    <phoneticPr fontId="3"/>
  </si>
  <si>
    <t>エコネットライフ</t>
    <phoneticPr fontId="3"/>
  </si>
  <si>
    <t>電源等コード</t>
    <rPh sb="0" eb="2">
      <t>デンゲン</t>
    </rPh>
    <rPh sb="2" eb="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</si>
</sst>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需要抑制計画　需要抑制BG　No.&quot;0"/>
  </numFmts>
  <fonts count="24" x14ac:knownFonts="1">
    <font>
      <sz val="11"/>
      <color theme="1"/>
      <name val="ＭＳ Ｐゴシック"/>
      <family val="2"/>
      <charset val="128"/>
      <scheme val="minor"/>
    </font>
    <font>
      <sz val="11"/>
      <name val="ＭＳ Ｐゴシック"/>
      <family val="3"/>
      <charset val="128"/>
    </font>
    <font>
      <b/>
      <u/>
      <sz val="18"/>
      <color theme="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name val="ＭＳ Ｐゴシック"/>
      <family val="3"/>
      <charset val="128"/>
      <scheme val="major"/>
    </font>
    <font>
      <sz val="12"/>
      <color rgb="FFFFFFFF"/>
      <name val="ＭＳ Ｐゴシック"/>
      <family val="3"/>
      <charset val="128"/>
      <scheme val="major"/>
    </font>
    <font>
      <b/>
      <sz val="12"/>
      <name val="ＭＳ Ｐゴシック"/>
      <family val="3"/>
      <charset val="128"/>
      <scheme val="major"/>
    </font>
    <font>
      <sz val="12"/>
      <color theme="0"/>
      <name val="ＭＳ Ｐゴシック"/>
      <family val="3"/>
      <charset val="128"/>
      <scheme val="major"/>
    </font>
    <font>
      <sz val="12"/>
      <color theme="1"/>
      <name val="ＭＳ Ｐゴシック"/>
      <family val="3"/>
      <charset val="128"/>
      <scheme val="major"/>
    </font>
    <font>
      <vertAlign val="superscript"/>
      <sz val="12"/>
      <name val="ＭＳ Ｐゴシック"/>
      <family val="3"/>
      <charset val="128"/>
      <scheme val="major"/>
    </font>
    <font>
      <sz val="12"/>
      <color rgb="FF000000"/>
      <name val="ＭＳ Ｐゴシック"/>
      <family val="3"/>
      <charset val="128"/>
    </font>
    <font>
      <sz val="12"/>
      <color rgb="FF000000"/>
      <name val="ＭＳ Ｐゴシック"/>
      <family val="3"/>
      <charset val="128"/>
      <scheme val="major"/>
    </font>
    <font>
      <b/>
      <sz val="9"/>
      <color indexed="81"/>
      <name val="ＭＳ Ｐゴシック"/>
      <family val="3"/>
      <charset val="128"/>
    </font>
    <font>
      <b/>
      <sz val="14"/>
      <color rgb="FFFF0000"/>
      <name val="ＭＳ Ｐゴシック"/>
      <family val="3"/>
      <charset val="128"/>
    </font>
    <font>
      <sz val="14"/>
      <name val="ＭＳ Ｐゴシック"/>
      <family val="3"/>
      <charset val="128"/>
    </font>
    <font>
      <b/>
      <sz val="14"/>
      <color theme="1"/>
      <name val="ＭＳ Ｐゴシック"/>
      <family val="3"/>
      <charset val="128"/>
      <scheme val="minor"/>
    </font>
    <font>
      <sz val="14"/>
      <color theme="1"/>
      <name val="ＭＳ Ｐゴシック"/>
      <family val="3"/>
      <charset val="128"/>
      <scheme val="major"/>
    </font>
    <font>
      <sz val="14"/>
      <name val="ＭＳ Ｐゴシック"/>
      <family val="3"/>
      <charset val="128"/>
      <scheme val="major"/>
    </font>
    <font>
      <sz val="11"/>
      <name val="ＭＳ Ｐゴシック"/>
      <family val="3"/>
      <charset val="128"/>
      <scheme val="major"/>
    </font>
    <font>
      <b/>
      <sz val="9"/>
      <name val="ＭＳ Ｐゴシック"/>
      <family val="3"/>
      <charset val="128"/>
      <scheme val="major"/>
    </font>
    <font>
      <b/>
      <vertAlign val="superscript"/>
      <sz val="9"/>
      <name val="ＭＳ Ｐゴシック"/>
      <family val="3"/>
      <charset val="128"/>
      <scheme val="major"/>
    </font>
    <font>
      <sz val="11"/>
      <color theme="1"/>
      <name val="ＭＳ Ｐゴシック"/>
      <family val="3"/>
      <charset val="128"/>
      <scheme val="major"/>
    </font>
  </fonts>
  <fills count="12">
    <fill>
      <patternFill patternType="none"/>
    </fill>
    <fill>
      <patternFill patternType="gray125"/>
    </fill>
    <fill>
      <patternFill patternType="solid">
        <fgColor theme="0" tint="-0.34998626667073579"/>
        <bgColor indexed="64"/>
      </patternFill>
    </fill>
    <fill>
      <patternFill patternType="solid">
        <fgColor theme="3" tint="-0.249977111117893"/>
        <bgColor indexed="64"/>
      </patternFill>
    </fill>
    <fill>
      <patternFill patternType="solid">
        <fgColor rgb="FFFABF8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808080"/>
        <bgColor indexed="64"/>
      </patternFill>
    </fill>
    <fill>
      <patternFill patternType="solid">
        <fgColor rgb="FFDDEBF7"/>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FF0000"/>
      </left>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35">
    <xf numFmtId="0" fontId="0" fillId="0" borderId="0" xfId="0">
      <alignment vertical="center"/>
    </xf>
    <xf numFmtId="0" fontId="5" fillId="2" borderId="0" xfId="0" applyFont="1" applyFill="1" applyAlignment="1" applyProtection="1">
      <alignment horizontal="left"/>
    </xf>
    <xf numFmtId="0" fontId="6" fillId="2" borderId="0" xfId="0" applyFont="1" applyFill="1" applyAlignment="1" applyProtection="1">
      <alignment horizontal="left"/>
    </xf>
    <xf numFmtId="49" fontId="6" fillId="2" borderId="0" xfId="0" applyNumberFormat="1" applyFont="1" applyFill="1" applyBorder="1" applyAlignment="1" applyProtection="1">
      <alignment horizontal="left" vertical="center"/>
    </xf>
    <xf numFmtId="0" fontId="7" fillId="3" borderId="1" xfId="0" applyFont="1" applyFill="1" applyBorder="1" applyAlignment="1" applyProtection="1">
      <alignment vertical="center"/>
    </xf>
    <xf numFmtId="49" fontId="8" fillId="4" borderId="2" xfId="0" applyNumberFormat="1" applyFont="1" applyFill="1" applyBorder="1" applyAlignment="1" applyProtection="1">
      <alignment horizontal="right" vertical="center"/>
      <protection locked="0"/>
    </xf>
    <xf numFmtId="49" fontId="9" fillId="3" borderId="3" xfId="0" applyNumberFormat="1" applyFont="1" applyFill="1" applyBorder="1" applyAlignment="1" applyProtection="1">
      <alignment vertical="center"/>
    </xf>
    <xf numFmtId="0" fontId="7" fillId="3" borderId="5" xfId="0" applyFont="1" applyFill="1" applyBorder="1" applyAlignment="1" applyProtection="1">
      <alignment vertical="center"/>
    </xf>
    <xf numFmtId="49" fontId="8" fillId="4" borderId="6" xfId="0" applyNumberFormat="1" applyFont="1" applyFill="1" applyBorder="1" applyAlignment="1" applyProtection="1">
      <alignment horizontal="right" vertical="center"/>
      <protection locked="0"/>
    </xf>
    <xf numFmtId="49" fontId="9" fillId="3" borderId="0" xfId="0" applyNumberFormat="1" applyFont="1" applyFill="1" applyBorder="1" applyAlignment="1" applyProtection="1">
      <alignment horizontal="left" vertical="center"/>
    </xf>
    <xf numFmtId="49" fontId="6" fillId="7" borderId="5" xfId="1" applyNumberFormat="1" applyFont="1" applyFill="1" applyBorder="1" applyAlignment="1" applyProtection="1">
      <alignment horizontal="center" vertical="center"/>
    </xf>
    <xf numFmtId="0" fontId="6" fillId="7" borderId="7" xfId="1" applyFont="1" applyFill="1" applyBorder="1" applyAlignment="1" applyProtection="1">
      <alignment vertical="center"/>
    </xf>
    <xf numFmtId="0" fontId="6" fillId="7" borderId="7" xfId="0" applyFont="1" applyFill="1" applyBorder="1" applyAlignment="1" applyProtection="1">
      <alignment vertical="center"/>
    </xf>
    <xf numFmtId="49" fontId="6" fillId="7" borderId="5" xfId="1" applyNumberFormat="1" applyFont="1" applyFill="1" applyBorder="1" applyAlignment="1" applyProtection="1">
      <alignment horizontal="left" vertical="center"/>
    </xf>
    <xf numFmtId="0" fontId="6" fillId="7" borderId="5" xfId="1" applyFont="1" applyFill="1" applyBorder="1" applyAlignment="1" applyProtection="1">
      <alignment horizontal="left" vertical="center"/>
    </xf>
    <xf numFmtId="49" fontId="5" fillId="8" borderId="7" xfId="1" applyNumberFormat="1" applyFont="1" applyFill="1" applyBorder="1" applyAlignment="1" applyProtection="1">
      <alignment vertical="center" wrapText="1"/>
      <protection locked="0"/>
    </xf>
    <xf numFmtId="0" fontId="6" fillId="7" borderId="20" xfId="0" applyFont="1" applyFill="1" applyBorder="1" applyAlignment="1" applyProtection="1">
      <alignment vertical="center"/>
    </xf>
    <xf numFmtId="0" fontId="6" fillId="2" borderId="0" xfId="0" applyFont="1" applyFill="1" applyBorder="1" applyAlignment="1" applyProtection="1">
      <alignment horizontal="left" vertical="center"/>
    </xf>
    <xf numFmtId="0" fontId="5" fillId="7" borderId="23" xfId="0" applyFont="1" applyFill="1" applyBorder="1" applyAlignment="1" applyProtection="1">
      <alignment horizontal="left"/>
    </xf>
    <xf numFmtId="0" fontId="12" fillId="7" borderId="23"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6" fillId="7" borderId="23" xfId="1" applyFont="1" applyFill="1" applyBorder="1" applyAlignment="1" applyProtection="1">
      <alignment horizontal="center" vertical="center" wrapText="1"/>
    </xf>
    <xf numFmtId="0" fontId="12" fillId="7" borderId="27" xfId="0"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3" fillId="7" borderId="14" xfId="0" applyFont="1" applyFill="1" applyBorder="1" applyAlignment="1" applyProtection="1">
      <alignment horizontal="center" vertical="center" wrapText="1"/>
    </xf>
    <xf numFmtId="49" fontId="12" fillId="7" borderId="30" xfId="0" applyNumberFormat="1"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49" fontId="12" fillId="7" borderId="9" xfId="0" applyNumberFormat="1" applyFont="1" applyFill="1" applyBorder="1" applyAlignment="1" applyProtection="1">
      <alignment horizontal="center" vertical="center"/>
    </xf>
    <xf numFmtId="38" fontId="6" fillId="9" borderId="24" xfId="2" applyFont="1" applyFill="1" applyBorder="1" applyAlignment="1" applyProtection="1">
      <alignment horizontal="right" vertical="center"/>
      <protection locked="0"/>
    </xf>
    <xf numFmtId="49" fontId="12" fillId="7" borderId="32" xfId="0" applyNumberFormat="1" applyFont="1" applyFill="1" applyBorder="1" applyAlignment="1" applyProtection="1">
      <alignment horizontal="center" vertical="center"/>
    </xf>
    <xf numFmtId="0" fontId="13" fillId="7" borderId="20" xfId="0" applyFont="1" applyFill="1" applyBorder="1" applyAlignment="1" applyProtection="1">
      <alignment horizontal="center" vertical="center"/>
    </xf>
    <xf numFmtId="38" fontId="6" fillId="9" borderId="33" xfId="2" applyFont="1" applyFill="1" applyBorder="1" applyAlignment="1" applyProtection="1">
      <alignment horizontal="right" vertical="center"/>
      <protection locked="0"/>
    </xf>
    <xf numFmtId="49" fontId="12" fillId="7" borderId="27" xfId="0" applyNumberFormat="1"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38" fontId="6" fillId="9" borderId="1" xfId="2" applyFont="1" applyFill="1" applyBorder="1" applyAlignment="1" applyProtection="1">
      <alignment horizontal="right" vertical="center"/>
      <protection locked="0"/>
    </xf>
    <xf numFmtId="0" fontId="12" fillId="7" borderId="9" xfId="0" applyNumberFormat="1" applyFont="1" applyFill="1" applyBorder="1" applyAlignment="1" applyProtection="1">
      <alignment horizontal="center" vertical="center"/>
    </xf>
    <xf numFmtId="38" fontId="6" fillId="9" borderId="5" xfId="2" applyFont="1" applyFill="1" applyBorder="1" applyAlignment="1" applyProtection="1">
      <alignment horizontal="right" vertical="center"/>
      <protection locked="0"/>
    </xf>
    <xf numFmtId="0" fontId="12" fillId="7" borderId="32" xfId="0" applyNumberFormat="1" applyFont="1" applyFill="1" applyBorder="1" applyAlignment="1" applyProtection="1">
      <alignment horizontal="center" vertical="center"/>
    </xf>
    <xf numFmtId="38" fontId="6" fillId="9" borderId="17" xfId="2" applyFont="1" applyFill="1" applyBorder="1" applyAlignment="1" applyProtection="1">
      <alignment horizontal="right" vertical="center"/>
      <protection locked="0"/>
    </xf>
    <xf numFmtId="0" fontId="12" fillId="7" borderId="27" xfId="0" applyNumberFormat="1" applyFont="1" applyFill="1" applyBorder="1" applyAlignment="1" applyProtection="1">
      <alignment horizontal="center" vertical="center"/>
    </xf>
    <xf numFmtId="0" fontId="5" fillId="2" borderId="25" xfId="0" applyFont="1" applyFill="1" applyBorder="1" applyAlignment="1" applyProtection="1">
      <alignment horizontal="left"/>
    </xf>
    <xf numFmtId="38" fontId="6" fillId="6" borderId="25" xfId="2" applyNumberFormat="1" applyFont="1" applyFill="1" applyBorder="1" applyAlignment="1" applyProtection="1">
      <alignment horizontal="right" vertical="center"/>
    </xf>
    <xf numFmtId="38" fontId="6" fillId="6" borderId="33" xfId="2" applyNumberFormat="1" applyFont="1" applyFill="1" applyBorder="1" applyAlignment="1" applyProtection="1">
      <alignment horizontal="right" vertical="center"/>
    </xf>
    <xf numFmtId="49" fontId="6" fillId="7" borderId="38" xfId="1" applyNumberFormat="1" applyFont="1" applyFill="1" applyBorder="1" applyAlignment="1" applyProtection="1">
      <alignment horizontal="left" vertical="center"/>
    </xf>
    <xf numFmtId="49" fontId="6" fillId="7" borderId="39" xfId="1" applyNumberFormat="1" applyFont="1" applyFill="1" applyBorder="1" applyAlignment="1" applyProtection="1">
      <alignment horizontal="left" vertical="center"/>
    </xf>
    <xf numFmtId="0" fontId="6" fillId="7" borderId="26" xfId="0" applyFont="1" applyFill="1" applyBorder="1" applyAlignment="1" applyProtection="1">
      <alignment horizontal="center" vertical="center" wrapText="1"/>
    </xf>
    <xf numFmtId="38" fontId="6" fillId="6" borderId="31" xfId="2" applyNumberFormat="1" applyFont="1" applyFill="1" applyBorder="1" applyAlignment="1" applyProtection="1">
      <alignment horizontal="right" vertical="center"/>
    </xf>
    <xf numFmtId="0" fontId="6" fillId="7" borderId="17" xfId="1" applyFont="1" applyFill="1" applyBorder="1" applyAlignment="1" applyProtection="1">
      <alignment horizontal="left" vertical="center"/>
    </xf>
    <xf numFmtId="49" fontId="6" fillId="9" borderId="20" xfId="1" applyNumberFormat="1" applyFont="1" applyFill="1" applyBorder="1" applyAlignment="1" applyProtection="1">
      <alignment vertical="center" wrapText="1"/>
      <protection locked="0"/>
    </xf>
    <xf numFmtId="49" fontId="6" fillId="2" borderId="19" xfId="1" applyNumberFormat="1" applyFont="1" applyFill="1" applyBorder="1" applyAlignment="1" applyProtection="1">
      <alignment horizontal="left" vertical="center"/>
    </xf>
    <xf numFmtId="49" fontId="10" fillId="5" borderId="7" xfId="1" applyNumberFormat="1" applyFont="1" applyFill="1" applyBorder="1" applyAlignment="1" applyProtection="1">
      <alignment vertical="center"/>
    </xf>
    <xf numFmtId="0" fontId="5" fillId="8" borderId="38" xfId="0" applyFont="1" applyFill="1" applyBorder="1" applyAlignment="1" applyProtection="1">
      <alignment horizontal="left"/>
    </xf>
    <xf numFmtId="49" fontId="8" fillId="4" borderId="6" xfId="0" applyNumberFormat="1" applyFont="1" applyFill="1" applyBorder="1" applyAlignment="1" applyProtection="1">
      <alignment horizontal="right" vertical="center"/>
    </xf>
    <xf numFmtId="38" fontId="6" fillId="10" borderId="1" xfId="2" applyFont="1" applyFill="1" applyBorder="1" applyAlignment="1" applyProtection="1">
      <alignment horizontal="right" vertical="center"/>
    </xf>
    <xf numFmtId="38" fontId="6" fillId="10" borderId="24" xfId="2" applyFont="1" applyFill="1" applyBorder="1" applyAlignment="1" applyProtection="1">
      <alignment horizontal="right" vertical="center"/>
    </xf>
    <xf numFmtId="38" fontId="6" fillId="10" borderId="33" xfId="2" applyFont="1" applyFill="1" applyBorder="1" applyAlignment="1" applyProtection="1">
      <alignment horizontal="right" vertical="center"/>
    </xf>
    <xf numFmtId="38" fontId="6" fillId="10" borderId="17" xfId="2" applyFont="1" applyFill="1" applyBorder="1" applyAlignment="1" applyProtection="1">
      <alignment horizontal="right" vertical="center"/>
    </xf>
    <xf numFmtId="38" fontId="6" fillId="10" borderId="40" xfId="2" applyFont="1" applyFill="1" applyBorder="1" applyAlignment="1" applyProtection="1">
      <alignment horizontal="right" vertical="center"/>
    </xf>
    <xf numFmtId="38" fontId="6" fillId="10" borderId="5" xfId="2" applyFont="1" applyFill="1" applyBorder="1" applyAlignment="1" applyProtection="1">
      <alignment horizontal="right" vertical="center"/>
    </xf>
    <xf numFmtId="38" fontId="6" fillId="10" borderId="39" xfId="2" applyFont="1" applyFill="1" applyBorder="1" applyAlignment="1" applyProtection="1">
      <alignment horizontal="right" vertical="center"/>
    </xf>
    <xf numFmtId="0" fontId="5" fillId="8" borderId="38" xfId="0" applyFont="1" applyFill="1" applyBorder="1" applyAlignment="1" applyProtection="1">
      <alignment horizontal="left"/>
      <protection locked="0"/>
    </xf>
    <xf numFmtId="0" fontId="13" fillId="7" borderId="6" xfId="0" applyFont="1" applyFill="1" applyBorder="1" applyAlignment="1" applyProtection="1">
      <alignment horizontal="center" vertical="center"/>
    </xf>
    <xf numFmtId="0" fontId="13" fillId="7" borderId="18" xfId="0" applyFont="1" applyFill="1" applyBorder="1" applyAlignment="1" applyProtection="1">
      <alignment horizontal="center" vertical="center"/>
    </xf>
    <xf numFmtId="38" fontId="6" fillId="10" borderId="27" xfId="2" applyFont="1" applyFill="1" applyBorder="1" applyAlignment="1" applyProtection="1">
      <alignment horizontal="right" vertical="center"/>
    </xf>
    <xf numFmtId="38" fontId="6" fillId="10" borderId="9" xfId="2" applyFont="1" applyFill="1" applyBorder="1" applyAlignment="1" applyProtection="1">
      <alignment horizontal="right" vertical="center"/>
    </xf>
    <xf numFmtId="38" fontId="6" fillId="10" borderId="32" xfId="2" applyFont="1" applyFill="1" applyBorder="1" applyAlignment="1" applyProtection="1">
      <alignment horizontal="right" vertical="center"/>
    </xf>
    <xf numFmtId="0" fontId="7" fillId="3" borderId="37" xfId="0" applyFont="1" applyFill="1" applyBorder="1" applyAlignment="1" applyProtection="1">
      <alignment vertical="center"/>
    </xf>
    <xf numFmtId="0" fontId="5" fillId="8" borderId="39" xfId="0" applyFont="1" applyFill="1" applyBorder="1" applyAlignment="1" applyProtection="1">
      <alignment horizontal="left"/>
    </xf>
    <xf numFmtId="38" fontId="6" fillId="10" borderId="29" xfId="0" applyNumberFormat="1" applyFont="1" applyFill="1" applyBorder="1" applyAlignment="1" applyProtection="1">
      <alignment horizontal="right"/>
    </xf>
    <xf numFmtId="38" fontId="6" fillId="11" borderId="27" xfId="2" applyFont="1" applyFill="1" applyBorder="1" applyAlignment="1" applyProtection="1">
      <alignment horizontal="right" vertical="center"/>
    </xf>
    <xf numFmtId="38" fontId="6" fillId="11" borderId="9" xfId="2" applyFont="1" applyFill="1" applyBorder="1" applyAlignment="1" applyProtection="1">
      <alignment horizontal="right" vertical="center"/>
    </xf>
    <xf numFmtId="38" fontId="6" fillId="11" borderId="32" xfId="2" applyFont="1" applyFill="1" applyBorder="1" applyAlignment="1" applyProtection="1">
      <alignment horizontal="right" vertical="center"/>
    </xf>
    <xf numFmtId="0" fontId="5" fillId="8" borderId="39" xfId="0" applyFont="1" applyFill="1" applyBorder="1" applyAlignment="1" applyProtection="1">
      <alignment horizontal="left"/>
      <protection locked="0"/>
    </xf>
    <xf numFmtId="38" fontId="6" fillId="10" borderId="37" xfId="2" applyFont="1" applyFill="1" applyBorder="1" applyAlignment="1" applyProtection="1">
      <alignment horizontal="right" vertical="center"/>
    </xf>
    <xf numFmtId="49" fontId="8" fillId="8" borderId="2" xfId="0" applyNumberFormat="1" applyFont="1" applyFill="1" applyBorder="1" applyAlignment="1" applyProtection="1">
      <alignment horizontal="right" vertical="center"/>
      <protection locked="0"/>
    </xf>
    <xf numFmtId="49" fontId="8" fillId="8" borderId="6" xfId="0" applyNumberFormat="1" applyFont="1" applyFill="1" applyBorder="1" applyAlignment="1" applyProtection="1">
      <alignment horizontal="right" vertical="center"/>
      <protection locked="0"/>
    </xf>
    <xf numFmtId="38" fontId="6" fillId="9" borderId="37" xfId="2" applyFont="1" applyFill="1" applyBorder="1" applyAlignment="1" applyProtection="1">
      <alignment horizontal="right" vertical="center"/>
      <protection locked="0"/>
    </xf>
    <xf numFmtId="49" fontId="2" fillId="2" borderId="0" xfId="1" applyNumberFormat="1" applyFont="1" applyFill="1" applyBorder="1" applyAlignment="1" applyProtection="1">
      <alignment vertical="center"/>
    </xf>
    <xf numFmtId="0" fontId="5" fillId="2" borderId="0" xfId="0" applyFont="1" applyFill="1" applyBorder="1" applyAlignment="1" applyProtection="1">
      <alignment horizontal="left"/>
    </xf>
    <xf numFmtId="38" fontId="6" fillId="10" borderId="30" xfId="2" applyFont="1" applyFill="1" applyBorder="1" applyAlignment="1" applyProtection="1">
      <alignment horizontal="right" vertical="center"/>
    </xf>
    <xf numFmtId="38" fontId="6" fillId="10" borderId="47" xfId="0" applyNumberFormat="1" applyFont="1" applyFill="1" applyBorder="1" applyAlignment="1" applyProtection="1">
      <alignment horizontal="right"/>
    </xf>
    <xf numFmtId="49" fontId="16" fillId="8" borderId="7" xfId="1" applyNumberFormat="1" applyFont="1" applyFill="1" applyBorder="1" applyAlignment="1" applyProtection="1">
      <alignment vertical="center" wrapText="1"/>
      <protection locked="0"/>
    </xf>
    <xf numFmtId="38" fontId="6" fillId="9" borderId="39" xfId="2" applyFont="1" applyFill="1" applyBorder="1" applyAlignment="1" applyProtection="1">
      <alignment horizontal="right" vertical="center"/>
      <protection locked="0"/>
    </xf>
    <xf numFmtId="38" fontId="6" fillId="9" borderId="40" xfId="2" applyFont="1" applyFill="1" applyBorder="1" applyAlignment="1" applyProtection="1">
      <alignment horizontal="right" vertical="center"/>
      <protection locked="0"/>
    </xf>
    <xf numFmtId="0" fontId="0" fillId="0" borderId="0" xfId="0" applyAlignment="1">
      <alignment vertical="top" wrapText="1"/>
    </xf>
    <xf numFmtId="0" fontId="6" fillId="11" borderId="23" xfId="1" applyFont="1" applyFill="1" applyBorder="1" applyAlignment="1" applyProtection="1">
      <alignment horizontal="left" vertical="center" wrapText="1"/>
    </xf>
    <xf numFmtId="0" fontId="6" fillId="7" borderId="26" xfId="0" applyFont="1" applyFill="1" applyBorder="1" applyAlignment="1" applyProtection="1">
      <alignment horizontal="left" vertical="center" wrapText="1"/>
    </xf>
    <xf numFmtId="0" fontId="6" fillId="8" borderId="0" xfId="0" applyFont="1" applyFill="1" applyBorder="1" applyAlignment="1" applyProtection="1">
      <alignment vertical="center"/>
    </xf>
    <xf numFmtId="0" fontId="6" fillId="8" borderId="0" xfId="1" applyFont="1" applyFill="1" applyBorder="1" applyAlignment="1" applyProtection="1">
      <alignment horizontal="left" vertical="center"/>
    </xf>
    <xf numFmtId="0" fontId="0" fillId="0" borderId="0" xfId="0" applyAlignment="1">
      <alignment horizontal="left" vertical="center"/>
    </xf>
    <xf numFmtId="0" fontId="12" fillId="7" borderId="7" xfId="0" applyFont="1" applyFill="1" applyBorder="1" applyAlignment="1" applyProtection="1">
      <alignment horizontal="center" vertical="center" wrapText="1"/>
    </xf>
    <xf numFmtId="49" fontId="12" fillId="7" borderId="7" xfId="0" applyNumberFormat="1" applyFont="1" applyFill="1" applyBorder="1" applyAlignment="1" applyProtection="1">
      <alignment horizontal="center" vertical="center"/>
    </xf>
    <xf numFmtId="49" fontId="12" fillId="7" borderId="49" xfId="0" applyNumberFormat="1" applyFont="1" applyFill="1" applyBorder="1" applyAlignment="1" applyProtection="1">
      <alignment horizontal="center" vertical="center"/>
    </xf>
    <xf numFmtId="49" fontId="12" fillId="7" borderId="1" xfId="0" applyNumberFormat="1" applyFont="1" applyFill="1" applyBorder="1" applyAlignment="1" applyProtection="1">
      <alignment horizontal="center" vertical="center"/>
    </xf>
    <xf numFmtId="49" fontId="12" fillId="7" borderId="5" xfId="0" applyNumberFormat="1" applyFont="1" applyFill="1" applyBorder="1" applyAlignment="1" applyProtection="1">
      <alignment horizontal="center" vertical="center"/>
    </xf>
    <xf numFmtId="0" fontId="12" fillId="7" borderId="5" xfId="0" applyNumberFormat="1" applyFont="1" applyFill="1" applyBorder="1" applyAlignment="1" applyProtection="1">
      <alignment horizontal="center" vertical="center"/>
    </xf>
    <xf numFmtId="0" fontId="12" fillId="7" borderId="17" xfId="0" applyNumberFormat="1" applyFont="1" applyFill="1" applyBorder="1" applyAlignment="1" applyProtection="1">
      <alignment horizontal="center" vertical="center"/>
    </xf>
    <xf numFmtId="49" fontId="12" fillId="7" borderId="52" xfId="0" applyNumberFormat="1" applyFont="1" applyFill="1" applyBorder="1" applyAlignment="1" applyProtection="1">
      <alignment horizontal="center" vertical="center"/>
    </xf>
    <xf numFmtId="0" fontId="12" fillId="7" borderId="2" xfId="0" applyFont="1" applyFill="1" applyBorder="1" applyAlignment="1" applyProtection="1">
      <alignment horizontal="center" vertical="center" wrapText="1"/>
    </xf>
    <xf numFmtId="176" fontId="7" fillId="3" borderId="41" xfId="0" applyNumberFormat="1" applyFont="1" applyFill="1" applyBorder="1" applyAlignment="1" applyProtection="1">
      <alignment horizontal="left" vertical="center"/>
    </xf>
    <xf numFmtId="0" fontId="7" fillId="3" borderId="37" xfId="0" applyFont="1" applyFill="1" applyBorder="1" applyAlignment="1" applyProtection="1">
      <alignment horizontal="left" vertical="center"/>
    </xf>
    <xf numFmtId="49" fontId="6" fillId="2" borderId="54" xfId="0" applyNumberFormat="1" applyFont="1" applyFill="1" applyBorder="1" applyAlignment="1" applyProtection="1">
      <alignment horizontal="left" vertical="center"/>
    </xf>
    <xf numFmtId="49" fontId="6" fillId="2" borderId="19" xfId="0" applyNumberFormat="1" applyFont="1" applyFill="1" applyBorder="1" applyAlignment="1" applyProtection="1">
      <alignment horizontal="left" vertical="center"/>
    </xf>
    <xf numFmtId="49" fontId="6" fillId="2" borderId="55" xfId="0" applyNumberFormat="1" applyFont="1" applyFill="1" applyBorder="1" applyAlignment="1" applyProtection="1">
      <alignment horizontal="left" vertical="center"/>
    </xf>
    <xf numFmtId="0" fontId="20" fillId="7" borderId="7" xfId="0" applyFont="1" applyFill="1" applyBorder="1" applyAlignment="1" applyProtection="1">
      <alignment vertical="center"/>
    </xf>
    <xf numFmtId="0" fontId="13" fillId="7" borderId="6" xfId="0" applyFont="1" applyFill="1" applyBorder="1" applyAlignment="1" applyProtection="1">
      <alignment horizontal="center" vertical="center"/>
    </xf>
    <xf numFmtId="0" fontId="13" fillId="7" borderId="28" xfId="0" applyFont="1" applyFill="1" applyBorder="1" applyAlignment="1" applyProtection="1">
      <alignment horizontal="center" vertical="center" wrapText="1"/>
    </xf>
    <xf numFmtId="0" fontId="13" fillId="7" borderId="18" xfId="0" applyFont="1" applyFill="1" applyBorder="1" applyAlignment="1" applyProtection="1">
      <alignment horizontal="center" vertical="center"/>
    </xf>
    <xf numFmtId="0" fontId="13" fillId="7" borderId="28" xfId="0" applyFont="1" applyFill="1" applyBorder="1" applyAlignment="1" applyProtection="1">
      <alignment horizontal="center" vertical="center"/>
    </xf>
    <xf numFmtId="0" fontId="5" fillId="7" borderId="26" xfId="0" applyFont="1" applyFill="1" applyBorder="1" applyAlignment="1" applyProtection="1">
      <alignment horizontal="center" vertical="center"/>
    </xf>
    <xf numFmtId="0" fontId="5" fillId="7" borderId="29" xfId="0" applyFont="1" applyFill="1" applyBorder="1" applyAlignment="1" applyProtection="1">
      <alignment horizontal="center" vertical="center"/>
    </xf>
    <xf numFmtId="0" fontId="5" fillId="7" borderId="31" xfId="0" applyFont="1" applyFill="1" applyBorder="1" applyAlignment="1" applyProtection="1">
      <alignment horizontal="center" vertical="center"/>
    </xf>
    <xf numFmtId="0" fontId="13" fillId="7" borderId="25" xfId="0" applyFont="1" applyFill="1" applyBorder="1" applyAlignment="1" applyProtection="1">
      <alignment horizontal="center" vertical="center"/>
    </xf>
    <xf numFmtId="0" fontId="13" fillId="7" borderId="19" xfId="0" applyFont="1" applyFill="1" applyBorder="1" applyAlignment="1" applyProtection="1">
      <alignment horizontal="center" vertical="center"/>
    </xf>
    <xf numFmtId="49" fontId="6" fillId="5" borderId="6" xfId="0" applyNumberFormat="1" applyFont="1" applyFill="1" applyBorder="1" applyAlignment="1" applyProtection="1">
      <alignment horizontal="left" vertical="center"/>
    </xf>
    <xf numFmtId="0" fontId="6" fillId="5" borderId="10" xfId="0" applyNumberFormat="1" applyFont="1" applyFill="1" applyBorder="1" applyAlignment="1" applyProtection="1">
      <alignment horizontal="left" vertical="center"/>
    </xf>
    <xf numFmtId="0" fontId="6" fillId="5" borderId="11" xfId="0" applyNumberFormat="1" applyFont="1" applyFill="1" applyBorder="1" applyAlignment="1" applyProtection="1">
      <alignment horizontal="left" vertical="center"/>
    </xf>
    <xf numFmtId="49" fontId="16" fillId="8" borderId="7" xfId="1" applyNumberFormat="1" applyFont="1" applyFill="1" applyBorder="1" applyAlignment="1" applyProtection="1">
      <alignment horizontal="left" vertical="center" wrapText="1"/>
      <protection locked="0"/>
    </xf>
    <xf numFmtId="0" fontId="7" fillId="3" borderId="26" xfId="1" applyFont="1" applyFill="1" applyBorder="1" applyAlignment="1" applyProtection="1">
      <alignment horizontal="center" vertical="center" wrapText="1"/>
    </xf>
    <xf numFmtId="0" fontId="7" fillId="11" borderId="31" xfId="1" applyFont="1" applyFill="1" applyBorder="1" applyAlignment="1" applyProtection="1">
      <alignment horizontal="center" vertical="center" wrapText="1"/>
    </xf>
    <xf numFmtId="49" fontId="9" fillId="3" borderId="26" xfId="1" applyNumberFormat="1" applyFont="1" applyFill="1" applyBorder="1" applyAlignment="1" applyProtection="1">
      <alignment horizontal="center" vertical="center" wrapText="1"/>
    </xf>
    <xf numFmtId="0" fontId="6" fillId="3" borderId="29" xfId="1" applyFont="1" applyFill="1" applyBorder="1" applyAlignment="1" applyProtection="1">
      <alignment horizontal="center" vertical="center"/>
    </xf>
    <xf numFmtId="0" fontId="6" fillId="3" borderId="31" xfId="1" applyFont="1" applyFill="1" applyBorder="1" applyAlignment="1" applyProtection="1">
      <alignment horizontal="center" vertical="center"/>
    </xf>
    <xf numFmtId="176" fontId="7" fillId="3" borderId="34" xfId="0" applyNumberFormat="1" applyFont="1" applyFill="1" applyBorder="1" applyAlignment="1" applyProtection="1">
      <alignment horizontal="center" vertical="center"/>
    </xf>
    <xf numFmtId="176" fontId="7" fillId="3" borderId="35" xfId="0" applyNumberFormat="1" applyFont="1" applyFill="1" applyBorder="1" applyAlignment="1" applyProtection="1">
      <alignment horizontal="center" vertical="center"/>
    </xf>
    <xf numFmtId="176" fontId="7" fillId="3" borderId="36" xfId="0" applyNumberFormat="1" applyFont="1" applyFill="1" applyBorder="1" applyAlignment="1" applyProtection="1">
      <alignment horizontal="center" vertical="center"/>
    </xf>
    <xf numFmtId="49" fontId="6" fillId="8" borderId="6" xfId="0" applyNumberFormat="1" applyFont="1" applyFill="1" applyBorder="1" applyAlignment="1" applyProtection="1">
      <alignment horizontal="left" vertical="center"/>
      <protection locked="0"/>
    </xf>
    <xf numFmtId="0" fontId="6" fillId="8" borderId="10" xfId="0" applyNumberFormat="1" applyFont="1" applyFill="1" applyBorder="1" applyAlignment="1" applyProtection="1">
      <alignment horizontal="left" vertical="center"/>
      <protection locked="0"/>
    </xf>
    <xf numFmtId="0" fontId="6" fillId="8" borderId="11" xfId="0" applyNumberFormat="1" applyFont="1" applyFill="1" applyBorder="1" applyAlignment="1" applyProtection="1">
      <alignment horizontal="left" vertical="center"/>
      <protection locked="0"/>
    </xf>
    <xf numFmtId="49" fontId="6" fillId="5" borderId="10" xfId="0" applyNumberFormat="1" applyFont="1" applyFill="1" applyBorder="1" applyAlignment="1" applyProtection="1">
      <alignment horizontal="left" vertical="center"/>
    </xf>
    <xf numFmtId="49" fontId="6" fillId="5" borderId="11" xfId="0" applyNumberFormat="1" applyFont="1" applyFill="1" applyBorder="1" applyAlignment="1" applyProtection="1">
      <alignment horizontal="left" vertical="center"/>
    </xf>
    <xf numFmtId="49" fontId="2" fillId="2" borderId="0" xfId="1" applyNumberFormat="1" applyFont="1" applyFill="1" applyBorder="1" applyAlignment="1" applyProtection="1">
      <alignment horizontal="center" vertical="center"/>
    </xf>
    <xf numFmtId="49" fontId="15" fillId="8" borderId="43" xfId="1" applyNumberFormat="1" applyFont="1" applyFill="1" applyBorder="1" applyAlignment="1" applyProtection="1">
      <alignment horizontal="left" vertical="center" wrapText="1"/>
    </xf>
    <xf numFmtId="49" fontId="15" fillId="8" borderId="44" xfId="1" applyNumberFormat="1" applyFont="1" applyFill="1" applyBorder="1" applyAlignment="1" applyProtection="1">
      <alignment horizontal="left" vertical="center" wrapText="1"/>
    </xf>
    <xf numFmtId="49" fontId="15" fillId="8" borderId="45" xfId="1" applyNumberFormat="1" applyFont="1" applyFill="1" applyBorder="1" applyAlignment="1" applyProtection="1">
      <alignment horizontal="left" vertical="center" wrapText="1"/>
    </xf>
    <xf numFmtId="49" fontId="15" fillId="8" borderId="42" xfId="1" applyNumberFormat="1" applyFont="1" applyFill="1" applyBorder="1" applyAlignment="1" applyProtection="1">
      <alignment horizontal="left" vertical="center" wrapText="1"/>
    </xf>
    <xf numFmtId="49" fontId="15" fillId="8" borderId="19" xfId="1" applyNumberFormat="1" applyFont="1" applyFill="1" applyBorder="1" applyAlignment="1" applyProtection="1">
      <alignment horizontal="left" vertical="center" wrapText="1"/>
    </xf>
    <xf numFmtId="49" fontId="15" fillId="8" borderId="46" xfId="1" applyNumberFormat="1" applyFont="1" applyFill="1" applyBorder="1" applyAlignment="1" applyProtection="1">
      <alignment horizontal="left" vertical="center" wrapText="1"/>
    </xf>
    <xf numFmtId="0" fontId="6" fillId="7" borderId="16" xfId="1" applyFont="1" applyFill="1" applyBorder="1" applyAlignment="1" applyProtection="1">
      <alignment horizontal="center" vertical="center"/>
    </xf>
    <xf numFmtId="0" fontId="6" fillId="7" borderId="7" xfId="1" applyFont="1" applyFill="1" applyBorder="1" applyAlignment="1" applyProtection="1">
      <alignment horizontal="center" vertical="center"/>
    </xf>
    <xf numFmtId="0" fontId="6" fillId="7" borderId="6" xfId="1" applyFont="1" applyFill="1" applyBorder="1" applyAlignment="1" applyProtection="1">
      <alignment horizontal="center" vertical="center"/>
    </xf>
    <xf numFmtId="0" fontId="6" fillId="5" borderId="7" xfId="0" applyNumberFormat="1" applyFont="1" applyFill="1" applyBorder="1" applyAlignment="1" applyProtection="1">
      <alignment horizontal="left" vertical="center"/>
    </xf>
    <xf numFmtId="0" fontId="6" fillId="5" borderId="8" xfId="0" applyNumberFormat="1" applyFont="1" applyFill="1" applyBorder="1" applyAlignment="1" applyProtection="1">
      <alignment horizontal="left" vertical="center"/>
    </xf>
    <xf numFmtId="49" fontId="6" fillId="5" borderId="7" xfId="1" applyNumberFormat="1" applyFont="1" applyFill="1" applyBorder="1" applyAlignment="1" applyProtection="1">
      <alignment horizontal="left" vertical="center"/>
    </xf>
    <xf numFmtId="49" fontId="6" fillId="5" borderId="6" xfId="1" applyNumberFormat="1" applyFont="1" applyFill="1" applyBorder="1" applyAlignment="1" applyProtection="1">
      <alignment horizontal="left" vertical="center"/>
    </xf>
    <xf numFmtId="49" fontId="6" fillId="5" borderId="7" xfId="0" applyNumberFormat="1" applyFont="1" applyFill="1" applyBorder="1" applyAlignment="1" applyProtection="1">
      <alignment horizontal="left" vertical="center"/>
    </xf>
    <xf numFmtId="49" fontId="10" fillId="5" borderId="2" xfId="0" applyNumberFormat="1" applyFont="1" applyFill="1" applyBorder="1" applyAlignment="1" applyProtection="1">
      <alignment horizontal="left" vertical="center"/>
    </xf>
    <xf numFmtId="49" fontId="10" fillId="5" borderId="4" xfId="0" applyNumberFormat="1" applyFont="1" applyFill="1" applyBorder="1" applyAlignment="1" applyProtection="1">
      <alignment horizontal="left" vertical="center"/>
    </xf>
    <xf numFmtId="49" fontId="10" fillId="5" borderId="7" xfId="0" applyNumberFormat="1" applyFont="1" applyFill="1" applyBorder="1" applyAlignment="1" applyProtection="1">
      <alignment horizontal="left" vertical="center"/>
    </xf>
    <xf numFmtId="49" fontId="10" fillId="5" borderId="8" xfId="0" applyNumberFormat="1" applyFont="1" applyFill="1" applyBorder="1" applyAlignment="1" applyProtection="1">
      <alignment horizontal="left" vertical="center"/>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7" fillId="3" borderId="12" xfId="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0" fillId="0" borderId="48" xfId="0" applyBorder="1" applyAlignment="1">
      <alignment horizontal="left" vertical="top" wrapText="1"/>
    </xf>
    <xf numFmtId="0" fontId="0" fillId="0" borderId="0" xfId="0" applyBorder="1" applyAlignment="1">
      <alignment horizontal="left" vertical="top" wrapText="1"/>
    </xf>
    <xf numFmtId="38" fontId="6" fillId="9" borderId="20" xfId="2" applyFont="1" applyFill="1" applyBorder="1" applyAlignment="1" applyProtection="1">
      <alignment horizontal="right" vertical="center"/>
    </xf>
    <xf numFmtId="38" fontId="6" fillId="9" borderId="51" xfId="2" applyFont="1" applyFill="1" applyBorder="1" applyAlignment="1" applyProtection="1">
      <alignment horizontal="right" vertical="center"/>
    </xf>
    <xf numFmtId="0" fontId="0" fillId="0" borderId="47" xfId="0" applyBorder="1" applyAlignment="1">
      <alignment horizontal="left" vertical="top" wrapText="1"/>
    </xf>
    <xf numFmtId="0" fontId="0" fillId="0" borderId="0" xfId="0" applyAlignment="1">
      <alignment horizontal="left" vertical="top" wrapText="1"/>
    </xf>
    <xf numFmtId="38" fontId="6" fillId="10" borderId="7" xfId="2" applyFont="1" applyFill="1" applyBorder="1" applyAlignment="1" applyProtection="1">
      <alignment horizontal="center" vertical="center"/>
    </xf>
    <xf numFmtId="38" fontId="6" fillId="10" borderId="8" xfId="2" applyFont="1" applyFill="1" applyBorder="1" applyAlignment="1" applyProtection="1">
      <alignment horizontal="center" vertical="center"/>
    </xf>
    <xf numFmtId="38" fontId="6" fillId="10" borderId="49" xfId="2" applyFont="1" applyFill="1" applyBorder="1" applyAlignment="1" applyProtection="1">
      <alignment horizontal="center" vertical="center"/>
    </xf>
    <xf numFmtId="38" fontId="6" fillId="10" borderId="53" xfId="2" applyFont="1" applyFill="1" applyBorder="1" applyAlignment="1" applyProtection="1">
      <alignment horizontal="center" vertical="center"/>
    </xf>
    <xf numFmtId="38" fontId="6" fillId="9" borderId="2" xfId="2" applyFont="1" applyFill="1" applyBorder="1" applyAlignment="1" applyProtection="1">
      <alignment horizontal="right" vertical="center"/>
    </xf>
    <xf numFmtId="38" fontId="6" fillId="9" borderId="4" xfId="2" applyFont="1" applyFill="1" applyBorder="1" applyAlignment="1" applyProtection="1">
      <alignment horizontal="right" vertical="center"/>
    </xf>
    <xf numFmtId="38" fontId="6" fillId="9" borderId="49" xfId="2" applyFont="1" applyFill="1" applyBorder="1" applyAlignment="1" applyProtection="1">
      <alignment horizontal="right" vertical="center"/>
    </xf>
    <xf numFmtId="38" fontId="6" fillId="9" borderId="53" xfId="2" applyFont="1" applyFill="1" applyBorder="1" applyAlignment="1" applyProtection="1">
      <alignment horizontal="right" vertical="center"/>
    </xf>
    <xf numFmtId="38" fontId="6" fillId="9" borderId="7" xfId="2" applyFont="1" applyFill="1" applyBorder="1" applyAlignment="1" applyProtection="1">
      <alignment horizontal="right" vertical="center"/>
    </xf>
    <xf numFmtId="38" fontId="6" fillId="9" borderId="8" xfId="2" applyFont="1" applyFill="1" applyBorder="1" applyAlignment="1" applyProtection="1">
      <alignment horizontal="right" vertical="center"/>
    </xf>
    <xf numFmtId="0" fontId="5" fillId="8" borderId="49" xfId="0" applyFont="1" applyFill="1" applyBorder="1" applyAlignment="1" applyProtection="1">
      <alignment horizontal="center"/>
    </xf>
    <xf numFmtId="0" fontId="6" fillId="7" borderId="2"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38" fontId="6" fillId="11" borderId="7" xfId="2" applyFont="1" applyFill="1" applyBorder="1" applyAlignment="1" applyProtection="1">
      <alignment horizontal="right" vertical="center"/>
    </xf>
    <xf numFmtId="38" fontId="6" fillId="11" borderId="20" xfId="2" applyFont="1" applyFill="1" applyBorder="1" applyAlignment="1" applyProtection="1">
      <alignment horizontal="right" vertical="center"/>
    </xf>
    <xf numFmtId="176" fontId="7" fillId="3" borderId="7" xfId="0" applyNumberFormat="1"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49" fontId="21" fillId="7" borderId="7" xfId="1" applyNumberFormat="1" applyFont="1" applyFill="1" applyBorder="1" applyAlignment="1" applyProtection="1">
      <alignment horizontal="center" vertical="center"/>
    </xf>
    <xf numFmtId="0" fontId="5" fillId="8" borderId="7" xfId="0" applyFont="1" applyFill="1" applyBorder="1" applyAlignment="1" applyProtection="1">
      <alignment horizontal="center"/>
    </xf>
    <xf numFmtId="38" fontId="6" fillId="10" borderId="7" xfId="0" applyNumberFormat="1" applyFont="1" applyFill="1" applyBorder="1" applyAlignment="1" applyProtection="1">
      <alignment horizontal="center"/>
    </xf>
    <xf numFmtId="38" fontId="6" fillId="11" borderId="2" xfId="2" applyFont="1" applyFill="1" applyBorder="1" applyAlignment="1" applyProtection="1">
      <alignment horizontal="right" vertical="center"/>
    </xf>
    <xf numFmtId="38" fontId="6" fillId="11" borderId="49" xfId="2" applyFont="1" applyFill="1" applyBorder="1" applyAlignment="1" applyProtection="1">
      <alignment horizontal="right" vertical="center"/>
    </xf>
    <xf numFmtId="0" fontId="5" fillId="7" borderId="5"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18" xfId="0" applyFont="1" applyFill="1" applyBorder="1" applyAlignment="1" applyProtection="1">
      <alignment horizontal="center" vertical="center"/>
    </xf>
    <xf numFmtId="0" fontId="13" fillId="7" borderId="2" xfId="0"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3" fillId="7" borderId="7"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3" fillId="7" borderId="7" xfId="0" applyFont="1" applyFill="1" applyBorder="1" applyAlignment="1" applyProtection="1">
      <alignment horizontal="center" vertical="center"/>
    </xf>
    <xf numFmtId="0" fontId="13" fillId="7" borderId="6" xfId="0" applyFont="1" applyFill="1" applyBorder="1" applyAlignment="1" applyProtection="1">
      <alignment horizontal="center" vertical="center"/>
    </xf>
    <xf numFmtId="0" fontId="13" fillId="7" borderId="49" xfId="0" applyFont="1" applyFill="1" applyBorder="1" applyAlignment="1" applyProtection="1">
      <alignment horizontal="center" vertical="center"/>
    </xf>
    <xf numFmtId="0" fontId="13" fillId="7" borderId="50" xfId="0" applyFont="1" applyFill="1" applyBorder="1" applyAlignment="1" applyProtection="1">
      <alignment horizontal="center" vertical="center"/>
    </xf>
    <xf numFmtId="0" fontId="13" fillId="7" borderId="20" xfId="0" applyFont="1" applyFill="1" applyBorder="1" applyAlignment="1" applyProtection="1">
      <alignment horizontal="center" vertical="center"/>
    </xf>
    <xf numFmtId="0" fontId="13" fillId="7" borderId="18"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3" fillId="7" borderId="28" xfId="0" applyFont="1" applyFill="1" applyBorder="1" applyAlignment="1" applyProtection="1">
      <alignment horizontal="center" vertical="center"/>
    </xf>
    <xf numFmtId="49" fontId="19" fillId="5" borderId="7" xfId="1" applyNumberFormat="1" applyFont="1" applyFill="1" applyBorder="1" applyAlignment="1" applyProtection="1">
      <alignment horizontal="left" vertical="center"/>
    </xf>
    <xf numFmtId="49" fontId="16" fillId="8" borderId="7" xfId="1" applyNumberFormat="1" applyFont="1" applyFill="1" applyBorder="1" applyAlignment="1" applyProtection="1">
      <alignment horizontal="left" vertical="center" wrapText="1"/>
    </xf>
    <xf numFmtId="0" fontId="6" fillId="8" borderId="0" xfId="1" applyFont="1" applyFill="1" applyBorder="1" applyAlignment="1" applyProtection="1">
      <alignment horizontal="left" vertical="center"/>
    </xf>
    <xf numFmtId="0" fontId="5" fillId="7" borderId="1" xfId="0" applyFont="1" applyFill="1" applyBorder="1" applyAlignment="1" applyProtection="1">
      <alignment horizontal="center"/>
    </xf>
    <xf numFmtId="0" fontId="5" fillId="7" borderId="2" xfId="0" applyFont="1" applyFill="1" applyBorder="1" applyAlignment="1" applyProtection="1">
      <alignment horizontal="center"/>
    </xf>
    <xf numFmtId="0" fontId="5" fillId="7" borderId="7" xfId="0" applyFont="1" applyFill="1" applyBorder="1" applyAlignment="1" applyProtection="1">
      <alignment horizontal="center" vertical="center"/>
    </xf>
    <xf numFmtId="0" fontId="5" fillId="2" borderId="0" xfId="0" applyFont="1" applyFill="1" applyAlignment="1" applyProtection="1">
      <alignment horizontal="center"/>
    </xf>
    <xf numFmtId="0" fontId="7" fillId="3" borderId="7" xfId="1" applyFont="1" applyFill="1" applyBorder="1" applyAlignment="1" applyProtection="1">
      <alignment horizontal="center" vertical="center" wrapText="1"/>
    </xf>
    <xf numFmtId="49" fontId="9" fillId="3" borderId="7" xfId="1" applyNumberFormat="1" applyFont="1" applyFill="1" applyBorder="1" applyAlignment="1" applyProtection="1">
      <alignment horizontal="center" vertical="center" wrapText="1"/>
    </xf>
    <xf numFmtId="49" fontId="9" fillId="3" borderId="49" xfId="1" applyNumberFormat="1" applyFont="1" applyFill="1" applyBorder="1" applyAlignment="1" applyProtection="1">
      <alignment horizontal="center" vertical="center" wrapText="1"/>
    </xf>
    <xf numFmtId="0" fontId="6" fillId="11" borderId="2" xfId="1" applyFont="1" applyFill="1" applyBorder="1" applyAlignment="1" applyProtection="1">
      <alignment horizontal="center" vertical="center" wrapText="1"/>
    </xf>
    <xf numFmtId="0" fontId="6" fillId="7" borderId="7" xfId="1" applyFont="1" applyFill="1" applyBorder="1" applyAlignment="1" applyProtection="1">
      <alignment horizontal="left" vertical="center"/>
    </xf>
    <xf numFmtId="49" fontId="18" fillId="5" borderId="7" xfId="1" applyNumberFormat="1" applyFont="1" applyFill="1" applyBorder="1" applyAlignment="1" applyProtection="1">
      <alignment horizontal="center" vertical="center"/>
    </xf>
    <xf numFmtId="49" fontId="16" fillId="8" borderId="7" xfId="1" applyNumberFormat="1" applyFont="1" applyFill="1" applyBorder="1" applyAlignment="1" applyProtection="1">
      <alignment horizontal="center" vertical="center" wrapText="1"/>
    </xf>
    <xf numFmtId="0" fontId="0" fillId="0" borderId="0" xfId="0" applyAlignment="1">
      <alignment horizontal="left" vertical="center" wrapText="1"/>
    </xf>
    <xf numFmtId="0" fontId="17" fillId="0" borderId="0" xfId="0" applyFont="1" applyAlignment="1">
      <alignment horizontal="center" vertical="center"/>
    </xf>
    <xf numFmtId="0" fontId="7" fillId="3" borderId="7" xfId="0" applyFont="1" applyFill="1" applyBorder="1" applyAlignment="1" applyProtection="1">
      <alignment horizontal="left" vertical="center"/>
    </xf>
    <xf numFmtId="49" fontId="8" fillId="8" borderId="7" xfId="0" applyNumberFormat="1" applyFont="1" applyFill="1" applyBorder="1" applyAlignment="1" applyProtection="1">
      <alignment horizontal="center" vertical="center"/>
    </xf>
    <xf numFmtId="49" fontId="8" fillId="4" borderId="7" xfId="0" applyNumberFormat="1" applyFont="1" applyFill="1" applyBorder="1" applyAlignment="1" applyProtection="1">
      <alignment horizontal="center" vertical="center"/>
    </xf>
    <xf numFmtId="0" fontId="0" fillId="0" borderId="48"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49" fontId="6" fillId="2" borderId="7" xfId="1" applyNumberFormat="1" applyFont="1" applyFill="1" applyBorder="1" applyAlignment="1" applyProtection="1">
      <alignment horizontal="left" vertical="center"/>
    </xf>
    <xf numFmtId="0" fontId="7" fillId="3" borderId="7" xfId="1" applyFont="1" applyFill="1" applyBorder="1" applyAlignment="1" applyProtection="1">
      <alignment horizontal="center" vertical="center"/>
    </xf>
    <xf numFmtId="0" fontId="6" fillId="8" borderId="0" xfId="0" applyFont="1" applyFill="1" applyBorder="1" applyAlignment="1" applyProtection="1">
      <alignment horizontal="left" vertical="center"/>
    </xf>
    <xf numFmtId="49" fontId="6" fillId="9" borderId="7" xfId="1" applyNumberFormat="1" applyFont="1" applyFill="1" applyBorder="1" applyAlignment="1" applyProtection="1">
      <alignment horizontal="center" vertical="center" wrapText="1"/>
    </xf>
    <xf numFmtId="49" fontId="6" fillId="7" borderId="7" xfId="1" applyNumberFormat="1" applyFont="1" applyFill="1" applyBorder="1" applyAlignment="1" applyProtection="1">
      <alignment horizontal="left" vertical="center"/>
    </xf>
    <xf numFmtId="49" fontId="5" fillId="8" borderId="7" xfId="1" applyNumberFormat="1" applyFont="1" applyFill="1" applyBorder="1" applyAlignment="1" applyProtection="1">
      <alignment horizontal="left" vertical="center" wrapText="1"/>
      <protection locked="0"/>
    </xf>
    <xf numFmtId="49" fontId="5" fillId="8" borderId="6" xfId="1" applyNumberFormat="1" applyFont="1" applyFill="1" applyBorder="1" applyAlignment="1" applyProtection="1">
      <alignment horizontal="left" vertical="center" wrapText="1"/>
      <protection locked="0"/>
    </xf>
    <xf numFmtId="0" fontId="6" fillId="5" borderId="18" xfId="0" applyNumberFormat="1" applyFont="1" applyFill="1" applyBorder="1" applyAlignment="1" applyProtection="1">
      <alignment horizontal="left" vertical="center"/>
    </xf>
    <xf numFmtId="0" fontId="6" fillId="5" borderId="21" xfId="0" applyNumberFormat="1" applyFont="1" applyFill="1" applyBorder="1" applyAlignment="1" applyProtection="1">
      <alignment horizontal="left" vertical="center"/>
    </xf>
    <xf numFmtId="0" fontId="6" fillId="5" borderId="22" xfId="0" applyNumberFormat="1" applyFont="1" applyFill="1" applyBorder="1" applyAlignment="1" applyProtection="1">
      <alignment horizontal="left" vertical="center"/>
    </xf>
    <xf numFmtId="0" fontId="23" fillId="7" borderId="7" xfId="0" applyFont="1" applyFill="1" applyBorder="1" applyAlignment="1" applyProtection="1">
      <alignment vertical="center"/>
    </xf>
  </cellXfs>
  <cellStyles count="3">
    <cellStyle name="桁区切り 2 5" xfId="2"/>
    <cellStyle name="標準" xfId="0" builtinId="0"/>
    <cellStyle name="標準 2 2"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179916</xdr:colOff>
      <xdr:row>3</xdr:row>
      <xdr:rowOff>74084</xdr:rowOff>
    </xdr:from>
    <xdr:to>
      <xdr:col>2</xdr:col>
      <xdr:colOff>783167</xdr:colOff>
      <xdr:row>4</xdr:row>
      <xdr:rowOff>182186</xdr:rowOff>
    </xdr:to>
    <xdr:sp macro="[0]!Sheet1.Change_Num_BG" textlink="">
      <xdr:nvSpPr>
        <xdr:cNvPr id="2" name="角丸四角形 1"/>
        <xdr:cNvSpPr/>
      </xdr:nvSpPr>
      <xdr:spPr>
        <a:xfrm>
          <a:off x="179916" y="910167"/>
          <a:ext cx="2074334" cy="340936"/>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小売電気事業者数変更</a:t>
          </a:r>
        </a:p>
      </xdr:txBody>
    </xdr:sp>
    <xdr:clientData/>
  </xdr:twoCellAnchor>
  <xdr:twoCellAnchor>
    <xdr:from>
      <xdr:col>0</xdr:col>
      <xdr:colOff>179918</xdr:colOff>
      <xdr:row>5</xdr:row>
      <xdr:rowOff>21168</xdr:rowOff>
    </xdr:from>
    <xdr:to>
      <xdr:col>2</xdr:col>
      <xdr:colOff>783167</xdr:colOff>
      <xdr:row>6</xdr:row>
      <xdr:rowOff>116418</xdr:rowOff>
    </xdr:to>
    <xdr:sp macro="[0]!Sheet1.Load_XML" textlink="">
      <xdr:nvSpPr>
        <xdr:cNvPr id="3" name="角丸四角形 2"/>
        <xdr:cNvSpPr/>
      </xdr:nvSpPr>
      <xdr:spPr>
        <a:xfrm>
          <a:off x="179918" y="1275293"/>
          <a:ext cx="2063749" cy="317500"/>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読込</a:t>
          </a:r>
        </a:p>
      </xdr:txBody>
    </xdr:sp>
    <xdr:clientData/>
  </xdr:twoCellAnchor>
  <xdr:twoCellAnchor>
    <xdr:from>
      <xdr:col>0</xdr:col>
      <xdr:colOff>190500</xdr:colOff>
      <xdr:row>1</xdr:row>
      <xdr:rowOff>116417</xdr:rowOff>
    </xdr:from>
    <xdr:to>
      <xdr:col>2</xdr:col>
      <xdr:colOff>772584</xdr:colOff>
      <xdr:row>3</xdr:row>
      <xdr:rowOff>18143</xdr:rowOff>
    </xdr:to>
    <xdr:sp macro="[0]!Sheet1.Change_Num_Block" textlink="">
      <xdr:nvSpPr>
        <xdr:cNvPr id="4" name="角丸四角形 3"/>
        <xdr:cNvSpPr/>
      </xdr:nvSpPr>
      <xdr:spPr>
        <a:xfrm>
          <a:off x="190500" y="481542"/>
          <a:ext cx="2042584" cy="346226"/>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対象商品ブロック変更</a:t>
          </a:r>
        </a:p>
      </xdr:txBody>
    </xdr:sp>
    <xdr:clientData/>
  </xdr:twoCellAnchor>
  <xdr:twoCellAnchor>
    <xdr:from>
      <xdr:col>0</xdr:col>
      <xdr:colOff>190500</xdr:colOff>
      <xdr:row>10</xdr:row>
      <xdr:rowOff>95251</xdr:rowOff>
    </xdr:from>
    <xdr:to>
      <xdr:col>2</xdr:col>
      <xdr:colOff>804334</xdr:colOff>
      <xdr:row>11</xdr:row>
      <xdr:rowOff>213936</xdr:rowOff>
    </xdr:to>
    <xdr:sp macro="[0]!Sheet1.Book_Close" textlink="">
      <xdr:nvSpPr>
        <xdr:cNvPr id="6" name="角丸四角形 5"/>
        <xdr:cNvSpPr/>
      </xdr:nvSpPr>
      <xdr:spPr>
        <a:xfrm>
          <a:off x="190500" y="2460626"/>
          <a:ext cx="2074334" cy="34093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終了</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上書保存</a:t>
          </a:r>
          <a:r>
            <a:rPr kumimoji="1" lang="en-US" altLang="ja-JP" sz="1400">
              <a:solidFill>
                <a:sysClr val="windowText" lastClr="000000"/>
              </a:solidFill>
              <a:latin typeface="+mn-ea"/>
              <a:ea typeface="+mn-ea"/>
            </a:rPr>
            <a:t>)</a:t>
          </a:r>
          <a:endParaRPr kumimoji="1" lang="ja-JP" altLang="en-US" sz="1400">
            <a:solidFill>
              <a:sysClr val="windowText" lastClr="000000"/>
            </a:solidFill>
            <a:latin typeface="+mn-ea"/>
            <a:ea typeface="+mn-ea"/>
          </a:endParaRPr>
        </a:p>
      </xdr:txBody>
    </xdr:sp>
    <xdr:clientData/>
  </xdr:twoCellAnchor>
  <xdr:twoCellAnchor>
    <xdr:from>
      <xdr:col>0</xdr:col>
      <xdr:colOff>190499</xdr:colOff>
      <xdr:row>6</xdr:row>
      <xdr:rowOff>179916</xdr:rowOff>
    </xdr:from>
    <xdr:to>
      <xdr:col>2</xdr:col>
      <xdr:colOff>804334</xdr:colOff>
      <xdr:row>8</xdr:row>
      <xdr:rowOff>76351</xdr:rowOff>
    </xdr:to>
    <xdr:sp macro="[0]!Sheet1.Save_XML" textlink="">
      <xdr:nvSpPr>
        <xdr:cNvPr id="7" name="角丸四角形 6"/>
        <xdr:cNvSpPr/>
      </xdr:nvSpPr>
      <xdr:spPr>
        <a:xfrm>
          <a:off x="190499" y="1656291"/>
          <a:ext cx="2074335" cy="34093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出力</a:t>
          </a:r>
        </a:p>
      </xdr:txBody>
    </xdr:sp>
    <xdr:clientData/>
  </xdr:twoCellAnchor>
  <xdr:twoCellAnchor>
    <xdr:from>
      <xdr:col>0</xdr:col>
      <xdr:colOff>190499</xdr:colOff>
      <xdr:row>8</xdr:row>
      <xdr:rowOff>142875</xdr:rowOff>
    </xdr:from>
    <xdr:to>
      <xdr:col>2</xdr:col>
      <xdr:colOff>825499</xdr:colOff>
      <xdr:row>10</xdr:row>
      <xdr:rowOff>39310</xdr:rowOff>
    </xdr:to>
    <xdr:sp macro="[0]!Sheet1.Sheet_XSD_Validation" textlink="">
      <xdr:nvSpPr>
        <xdr:cNvPr id="8" name="角丸四角形 7"/>
        <xdr:cNvSpPr/>
      </xdr:nvSpPr>
      <xdr:spPr>
        <a:xfrm>
          <a:off x="190499" y="2063750"/>
          <a:ext cx="2095500" cy="340935"/>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ファイル妥当性検証</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137584</xdr:rowOff>
    </xdr:from>
    <xdr:to>
      <xdr:col>10</xdr:col>
      <xdr:colOff>591174</xdr:colOff>
      <xdr:row>27</xdr:row>
      <xdr:rowOff>76822</xdr:rowOff>
    </xdr:to>
    <xdr:pic>
      <xdr:nvPicPr>
        <xdr:cNvPr id="5" name="図 4"/>
        <xdr:cNvPicPr>
          <a:picLocks noChangeAspect="1"/>
        </xdr:cNvPicPr>
      </xdr:nvPicPr>
      <xdr:blipFill>
        <a:blip xmlns:r="http://schemas.openxmlformats.org/officeDocument/2006/relationships" r:embed="rId1"/>
        <a:stretch>
          <a:fillRect/>
        </a:stretch>
      </xdr:blipFill>
      <xdr:spPr>
        <a:xfrm>
          <a:off x="0" y="1153584"/>
          <a:ext cx="5590476" cy="3495238"/>
        </a:xfrm>
        <a:prstGeom prst="rect">
          <a:avLst/>
        </a:prstGeom>
      </xdr:spPr>
    </xdr:pic>
    <xdr:clientData/>
  </xdr:twoCellAnchor>
  <xdr:twoCellAnchor editAs="oneCell">
    <xdr:from>
      <xdr:col>0</xdr:col>
      <xdr:colOff>0</xdr:colOff>
      <xdr:row>30</xdr:row>
      <xdr:rowOff>36366</xdr:rowOff>
    </xdr:from>
    <xdr:to>
      <xdr:col>4</xdr:col>
      <xdr:colOff>399544</xdr:colOff>
      <xdr:row>47</xdr:row>
      <xdr:rowOff>17319</xdr:rowOff>
    </xdr:to>
    <xdr:pic>
      <xdr:nvPicPr>
        <xdr:cNvPr id="3" name="図 2"/>
        <xdr:cNvPicPr>
          <a:picLocks noChangeAspect="1"/>
        </xdr:cNvPicPr>
      </xdr:nvPicPr>
      <xdr:blipFill rotWithShape="1">
        <a:blip xmlns:r="http://schemas.openxmlformats.org/officeDocument/2006/relationships" r:embed="rId2"/>
        <a:srcRect l="2476" t="23647" r="86687" b="53999"/>
        <a:stretch/>
      </xdr:blipFill>
      <xdr:spPr>
        <a:xfrm>
          <a:off x="0" y="5231821"/>
          <a:ext cx="2295885" cy="29250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222250</xdr:colOff>
      <xdr:row>3</xdr:row>
      <xdr:rowOff>84668</xdr:rowOff>
    </xdr:from>
    <xdr:to>
      <xdr:col>2</xdr:col>
      <xdr:colOff>666750</xdr:colOff>
      <xdr:row>4</xdr:row>
      <xdr:rowOff>203352</xdr:rowOff>
    </xdr:to>
    <xdr:sp macro="[0]!Sheet1.Change_Num_BG" textlink="">
      <xdr:nvSpPr>
        <xdr:cNvPr id="2" name="角丸四角形 1"/>
        <xdr:cNvSpPr/>
      </xdr:nvSpPr>
      <xdr:spPr>
        <a:xfrm>
          <a:off x="222250" y="913343"/>
          <a:ext cx="1911350" cy="34728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需要</a:t>
          </a:r>
          <a:r>
            <a:rPr kumimoji="1" lang="en-US" altLang="ja-JP" sz="1400">
              <a:solidFill>
                <a:sysClr val="windowText" lastClr="000000"/>
              </a:solidFill>
              <a:latin typeface="+mn-ea"/>
              <a:ea typeface="+mn-ea"/>
            </a:rPr>
            <a:t>BG</a:t>
          </a:r>
          <a:r>
            <a:rPr kumimoji="1" lang="ja-JP" altLang="en-US" sz="1400">
              <a:solidFill>
                <a:sysClr val="windowText" lastClr="000000"/>
              </a:solidFill>
              <a:latin typeface="+mn-ea"/>
              <a:ea typeface="+mn-ea"/>
            </a:rPr>
            <a:t>数変更</a:t>
          </a:r>
        </a:p>
      </xdr:txBody>
    </xdr:sp>
    <xdr:clientData/>
  </xdr:twoCellAnchor>
  <xdr:twoCellAnchor>
    <xdr:from>
      <xdr:col>0</xdr:col>
      <xdr:colOff>232834</xdr:colOff>
      <xdr:row>5</xdr:row>
      <xdr:rowOff>84667</xdr:rowOff>
    </xdr:from>
    <xdr:to>
      <xdr:col>2</xdr:col>
      <xdr:colOff>666750</xdr:colOff>
      <xdr:row>6</xdr:row>
      <xdr:rowOff>190501</xdr:rowOff>
    </xdr:to>
    <xdr:sp macro="" textlink="">
      <xdr:nvSpPr>
        <xdr:cNvPr id="3" name="角丸四角形 2"/>
        <xdr:cNvSpPr/>
      </xdr:nvSpPr>
      <xdr:spPr>
        <a:xfrm>
          <a:off x="232834" y="1370542"/>
          <a:ext cx="1900766" cy="33443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読込</a:t>
          </a:r>
        </a:p>
      </xdr:txBody>
    </xdr:sp>
    <xdr:clientData/>
  </xdr:twoCellAnchor>
  <xdr:twoCellAnchor>
    <xdr:from>
      <xdr:col>0</xdr:col>
      <xdr:colOff>254000</xdr:colOff>
      <xdr:row>1</xdr:row>
      <xdr:rowOff>84667</xdr:rowOff>
    </xdr:from>
    <xdr:to>
      <xdr:col>2</xdr:col>
      <xdr:colOff>698500</xdr:colOff>
      <xdr:row>2</xdr:row>
      <xdr:rowOff>203352</xdr:rowOff>
    </xdr:to>
    <xdr:sp macro="[0]!Sheet1.Change_Num_Block" textlink="">
      <xdr:nvSpPr>
        <xdr:cNvPr id="4" name="角丸四角形 3"/>
        <xdr:cNvSpPr/>
      </xdr:nvSpPr>
      <xdr:spPr>
        <a:xfrm>
          <a:off x="254000" y="456142"/>
          <a:ext cx="1911350" cy="34728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対象商品ブロック変更</a:t>
          </a:r>
        </a:p>
      </xdr:txBody>
    </xdr:sp>
    <xdr:clientData/>
  </xdr:twoCellAnchor>
  <xdr:twoCellAnchor>
    <xdr:from>
      <xdr:col>0</xdr:col>
      <xdr:colOff>232833</xdr:colOff>
      <xdr:row>7</xdr:row>
      <xdr:rowOff>63499</xdr:rowOff>
    </xdr:from>
    <xdr:to>
      <xdr:col>2</xdr:col>
      <xdr:colOff>645584</xdr:colOff>
      <xdr:row>8</xdr:row>
      <xdr:rowOff>182184</xdr:rowOff>
    </xdr:to>
    <xdr:sp macro="" textlink="">
      <xdr:nvSpPr>
        <xdr:cNvPr id="5" name="角丸四角形 4"/>
        <xdr:cNvSpPr/>
      </xdr:nvSpPr>
      <xdr:spPr>
        <a:xfrm>
          <a:off x="232833" y="1806574"/>
          <a:ext cx="1879601" cy="34728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Zip</a:t>
          </a:r>
          <a:r>
            <a:rPr kumimoji="1" lang="ja-JP" altLang="en-US" sz="1400">
              <a:solidFill>
                <a:sysClr val="windowText" lastClr="000000"/>
              </a:solidFill>
              <a:latin typeface="+mn-ea"/>
              <a:ea typeface="+mn-ea"/>
            </a:rPr>
            <a:t>出力</a:t>
          </a:r>
        </a:p>
      </xdr:txBody>
    </xdr:sp>
    <xdr:clientData/>
  </xdr:twoCellAnchor>
  <xdr:twoCellAnchor>
    <xdr:from>
      <xdr:col>0</xdr:col>
      <xdr:colOff>222250</xdr:colOff>
      <xdr:row>9</xdr:row>
      <xdr:rowOff>95251</xdr:rowOff>
    </xdr:from>
    <xdr:to>
      <xdr:col>2</xdr:col>
      <xdr:colOff>645584</xdr:colOff>
      <xdr:row>10</xdr:row>
      <xdr:rowOff>213935</xdr:rowOff>
    </xdr:to>
    <xdr:sp macro="" textlink="">
      <xdr:nvSpPr>
        <xdr:cNvPr id="6" name="角丸四角形 5"/>
        <xdr:cNvSpPr/>
      </xdr:nvSpPr>
      <xdr:spPr>
        <a:xfrm>
          <a:off x="222250" y="2295526"/>
          <a:ext cx="1890184" cy="34728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終了</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上書保存</a:t>
          </a:r>
          <a:r>
            <a:rPr kumimoji="1" lang="en-US" altLang="ja-JP" sz="1400">
              <a:solidFill>
                <a:sysClr val="windowText" lastClr="000000"/>
              </a:solidFill>
              <a:latin typeface="+mn-ea"/>
              <a:ea typeface="+mn-ea"/>
            </a:rPr>
            <a:t>)</a:t>
          </a:r>
          <a:endParaRPr kumimoji="1" lang="ja-JP" altLang="en-US" sz="14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202480/Desktop/&#22522;&#28310;&#20516;&#35336;&#30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MESSAGE"/>
      <sheetName val="W8_3A_0110"/>
      <sheetName val="ZIP化パス設定シート"/>
      <sheetName val="_W8_3A_0110"/>
      <sheetName val="_W8_3A_0110_WORK"/>
      <sheetName val="_W8_3A_0110_INITIAL"/>
      <sheetName val="_W8_3A_0110_BASE"/>
      <sheetName val="_CODE"/>
      <sheetName val="BASE"/>
    </sheetNames>
    <sheetDataSet>
      <sheetData sheetId="0"/>
      <sheetData sheetId="1"/>
      <sheetData sheetId="2"/>
      <sheetData sheetId="3"/>
      <sheetData sheetId="4"/>
      <sheetData sheetId="5"/>
      <sheetData sheetId="6"/>
      <sheetData sheetId="7">
        <row r="197">
          <cell r="B197" t="str">
            <v>変無</v>
          </cell>
        </row>
        <row r="198">
          <cell r="B198" t="str">
            <v>変有</v>
          </cell>
        </row>
        <row r="199">
          <cell r="B199" t="str">
            <v>不整</v>
          </cell>
        </row>
        <row r="200">
          <cell r="B200" t="str">
            <v>書換</v>
          </cell>
        </row>
        <row r="447">
          <cell r="B447" t="str">
            <v>通常</v>
          </cell>
        </row>
        <row r="448">
          <cell r="B448" t="str">
            <v>テスト</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3"/>
  <sheetViews>
    <sheetView tabSelected="1" zoomScale="90" zoomScaleNormal="90" workbookViewId="0">
      <selection activeCell="I17" sqref="I17"/>
    </sheetView>
  </sheetViews>
  <sheetFormatPr defaultRowHeight="14.25" x14ac:dyDescent="0.15"/>
  <cols>
    <col min="1" max="1" width="12.5" style="1" customWidth="1"/>
    <col min="2" max="2" width="6.75" style="1" customWidth="1"/>
    <col min="3" max="3" width="14" style="1" customWidth="1"/>
    <col min="4" max="4" width="30.875" style="2" customWidth="1"/>
    <col min="5" max="13" width="20" style="2" customWidth="1"/>
    <col min="14" max="1004" width="20" style="1" customWidth="1"/>
    <col min="1005" max="16384" width="9" style="1"/>
  </cols>
  <sheetData>
    <row r="1" spans="1:14" ht="29.25" customHeight="1" x14ac:dyDescent="0.15">
      <c r="A1" s="78"/>
      <c r="B1" s="78"/>
      <c r="C1" s="78"/>
      <c r="D1" s="132" t="s">
        <v>187</v>
      </c>
      <c r="E1" s="132"/>
      <c r="F1" s="132"/>
      <c r="G1" s="133" t="s">
        <v>146</v>
      </c>
      <c r="H1" s="134"/>
      <c r="I1" s="134"/>
      <c r="J1" s="134"/>
      <c r="K1" s="134"/>
      <c r="L1" s="134"/>
      <c r="M1" s="135"/>
      <c r="N1" s="79"/>
    </row>
    <row r="2" spans="1:14" ht="18" customHeight="1" thickBot="1" x14ac:dyDescent="0.2">
      <c r="D2" s="1"/>
      <c r="G2" s="136"/>
      <c r="H2" s="137"/>
      <c r="I2" s="137"/>
      <c r="J2" s="137"/>
      <c r="K2" s="137"/>
      <c r="L2" s="137"/>
      <c r="M2" s="138"/>
    </row>
    <row r="3" spans="1:14" ht="18" customHeight="1" x14ac:dyDescent="0.15">
      <c r="D3" s="4" t="s">
        <v>1</v>
      </c>
      <c r="E3" s="75" t="s">
        <v>119</v>
      </c>
      <c r="F3" s="6" t="s">
        <v>3</v>
      </c>
      <c r="G3" s="147" t="s">
        <v>210</v>
      </c>
      <c r="H3" s="147"/>
      <c r="I3" s="147"/>
      <c r="J3" s="147"/>
      <c r="K3" s="147"/>
      <c r="L3" s="147"/>
      <c r="M3" s="148"/>
    </row>
    <row r="4" spans="1:14" ht="18" customHeight="1" x14ac:dyDescent="0.15">
      <c r="D4" s="7" t="s">
        <v>98</v>
      </c>
      <c r="E4" s="53" t="s">
        <v>212</v>
      </c>
      <c r="F4" s="9" t="s">
        <v>6</v>
      </c>
      <c r="G4" s="149" t="s">
        <v>177</v>
      </c>
      <c r="H4" s="149"/>
      <c r="I4" s="149"/>
      <c r="J4" s="149"/>
      <c r="K4" s="149"/>
      <c r="L4" s="149"/>
      <c r="M4" s="150"/>
    </row>
    <row r="5" spans="1:14" ht="18" customHeight="1" x14ac:dyDescent="0.15">
      <c r="D5" s="7" t="s">
        <v>147</v>
      </c>
      <c r="E5" s="76" t="s">
        <v>120</v>
      </c>
      <c r="F5" s="3"/>
      <c r="G5" s="3"/>
      <c r="H5" s="3"/>
      <c r="I5" s="3"/>
      <c r="J5" s="3"/>
      <c r="K5" s="3"/>
      <c r="L5" s="3"/>
      <c r="M5" s="102"/>
    </row>
    <row r="6" spans="1:14" ht="18" customHeight="1" x14ac:dyDescent="0.15">
      <c r="D6" s="151" t="s">
        <v>11</v>
      </c>
      <c r="E6" s="152"/>
      <c r="F6" s="153"/>
      <c r="G6" s="153"/>
      <c r="H6" s="153"/>
      <c r="I6" s="154"/>
      <c r="J6" s="155" t="s">
        <v>12</v>
      </c>
      <c r="K6" s="156"/>
      <c r="L6" s="156"/>
      <c r="M6" s="157"/>
    </row>
    <row r="7" spans="1:14" ht="18" customHeight="1" x14ac:dyDescent="0.15">
      <c r="D7" s="10"/>
      <c r="E7" s="11" t="s">
        <v>13</v>
      </c>
      <c r="F7" s="139" t="s">
        <v>14</v>
      </c>
      <c r="G7" s="140"/>
      <c r="H7" s="140"/>
      <c r="I7" s="141"/>
      <c r="J7" s="12" t="s">
        <v>15</v>
      </c>
      <c r="K7" s="142" t="str">
        <f>"W9_0132_"&amp;K8&amp;"_"&amp;K9&amp;"_"&amp;K10&amp;"_"&amp;K11&amp;".xml"</f>
        <v>W9_0132_20210405_07_3Y5ZZ_KSS2019.xml</v>
      </c>
      <c r="L7" s="142"/>
      <c r="M7" s="143"/>
    </row>
    <row r="8" spans="1:14" ht="18" customHeight="1" x14ac:dyDescent="0.15">
      <c r="D8" s="13" t="s">
        <v>16</v>
      </c>
      <c r="E8" s="51" t="s">
        <v>172</v>
      </c>
      <c r="F8" s="144" t="s">
        <v>186</v>
      </c>
      <c r="G8" s="144"/>
      <c r="H8" s="144"/>
      <c r="I8" s="145"/>
      <c r="J8" s="12" t="s">
        <v>20</v>
      </c>
      <c r="K8" s="146" t="str">
        <f>E3</f>
        <v>20210405</v>
      </c>
      <c r="L8" s="142"/>
      <c r="M8" s="143"/>
    </row>
    <row r="9" spans="1:14" ht="18" customHeight="1" x14ac:dyDescent="0.15">
      <c r="D9" s="14" t="s">
        <v>18</v>
      </c>
      <c r="E9" s="82" t="s">
        <v>121</v>
      </c>
      <c r="F9" s="118" t="s">
        <v>140</v>
      </c>
      <c r="G9" s="118"/>
      <c r="H9" s="118"/>
      <c r="I9" s="118"/>
      <c r="J9" s="12" t="s">
        <v>185</v>
      </c>
      <c r="K9" s="115" t="s">
        <v>211</v>
      </c>
      <c r="L9" s="130"/>
      <c r="M9" s="131"/>
    </row>
    <row r="10" spans="1:14" ht="18" customHeight="1" x14ac:dyDescent="0.15">
      <c r="D10" s="14" t="s">
        <v>19</v>
      </c>
      <c r="E10" s="82" t="s">
        <v>145</v>
      </c>
      <c r="F10" s="118" t="s">
        <v>142</v>
      </c>
      <c r="G10" s="118"/>
      <c r="H10" s="118"/>
      <c r="I10" s="118"/>
      <c r="J10" s="105" t="s">
        <v>183</v>
      </c>
      <c r="K10" s="115" t="str">
        <f>E11</f>
        <v>3Y5ZZ</v>
      </c>
      <c r="L10" s="116"/>
      <c r="M10" s="117"/>
    </row>
    <row r="11" spans="1:14" ht="18" customHeight="1" x14ac:dyDescent="0.15">
      <c r="D11" s="14" t="s">
        <v>184</v>
      </c>
      <c r="E11" s="82" t="s">
        <v>207</v>
      </c>
      <c r="F11" s="118" t="s">
        <v>142</v>
      </c>
      <c r="G11" s="118"/>
      <c r="H11" s="118"/>
      <c r="I11" s="118"/>
      <c r="J11" s="234" t="s">
        <v>214</v>
      </c>
      <c r="K11" s="127" t="s">
        <v>209</v>
      </c>
      <c r="L11" s="128"/>
      <c r="M11" s="129"/>
    </row>
    <row r="12" spans="1:14" ht="18" customHeight="1" thickBot="1" x14ac:dyDescent="0.2">
      <c r="D12" s="48" t="s">
        <v>22</v>
      </c>
      <c r="E12" s="49" t="s">
        <v>23</v>
      </c>
      <c r="F12" s="50"/>
      <c r="G12" s="50"/>
      <c r="H12" s="50"/>
      <c r="I12" s="50"/>
      <c r="J12" s="103"/>
      <c r="K12" s="103"/>
      <c r="L12" s="103"/>
      <c r="M12" s="104"/>
    </row>
    <row r="13" spans="1:14" ht="18" customHeight="1" thickBot="1" x14ac:dyDescent="0.2">
      <c r="D13" s="17"/>
      <c r="E13" s="3"/>
      <c r="F13" s="3"/>
      <c r="G13" s="3"/>
      <c r="H13" s="3"/>
      <c r="I13" s="3"/>
      <c r="J13" s="3"/>
      <c r="K13" s="3"/>
      <c r="L13" s="3"/>
      <c r="M13" s="3"/>
    </row>
    <row r="14" spans="1:14" ht="18" customHeight="1" thickBot="1" x14ac:dyDescent="0.2">
      <c r="D14" s="119" t="s">
        <v>174</v>
      </c>
      <c r="E14" s="124" t="s">
        <v>101</v>
      </c>
      <c r="F14" s="125"/>
      <c r="G14" s="125"/>
      <c r="H14" s="125"/>
      <c r="I14" s="125"/>
      <c r="J14" s="125"/>
      <c r="K14" s="126"/>
      <c r="L14" s="1"/>
      <c r="M14" s="1"/>
    </row>
    <row r="15" spans="1:14" ht="18" customHeight="1" thickBot="1" x14ac:dyDescent="0.2">
      <c r="D15" s="120"/>
      <c r="E15" s="67" t="s">
        <v>188</v>
      </c>
      <c r="F15" s="101" t="s">
        <v>201</v>
      </c>
      <c r="G15" s="101" t="s">
        <v>202</v>
      </c>
      <c r="H15" s="101" t="s">
        <v>208</v>
      </c>
      <c r="I15" s="101" t="s">
        <v>203</v>
      </c>
      <c r="J15" s="101" t="s">
        <v>204</v>
      </c>
      <c r="K15" s="101" t="s">
        <v>205</v>
      </c>
      <c r="L15" s="1"/>
      <c r="M15" s="1"/>
    </row>
    <row r="16" spans="1:14" ht="18" customHeight="1" x14ac:dyDescent="0.15">
      <c r="D16" s="121" t="s">
        <v>173</v>
      </c>
      <c r="E16" s="44" t="s">
        <v>206</v>
      </c>
      <c r="F16" s="44" t="s">
        <v>189</v>
      </c>
      <c r="G16" s="44" t="s">
        <v>189</v>
      </c>
      <c r="H16" s="44" t="s">
        <v>189</v>
      </c>
      <c r="I16" s="44" t="s">
        <v>189</v>
      </c>
      <c r="J16" s="44" t="s">
        <v>189</v>
      </c>
      <c r="K16" s="44" t="s">
        <v>189</v>
      </c>
      <c r="L16" s="1"/>
      <c r="M16" s="1"/>
    </row>
    <row r="17" spans="1:13" ht="18" customHeight="1" x14ac:dyDescent="0.15">
      <c r="D17" s="122"/>
      <c r="E17" s="61">
        <v>42893</v>
      </c>
      <c r="F17" s="61">
        <v>41673</v>
      </c>
      <c r="G17" s="61">
        <v>40853</v>
      </c>
      <c r="H17" s="61">
        <v>41923</v>
      </c>
      <c r="I17" s="61">
        <v>46853</v>
      </c>
      <c r="J17" s="61">
        <v>42183</v>
      </c>
      <c r="K17" s="61">
        <v>47963</v>
      </c>
      <c r="L17" s="1"/>
      <c r="M17" s="1"/>
    </row>
    <row r="18" spans="1:13" ht="18" customHeight="1" x14ac:dyDescent="0.15">
      <c r="D18" s="122"/>
      <c r="E18" s="45" t="s">
        <v>196</v>
      </c>
      <c r="F18" s="45" t="s">
        <v>190</v>
      </c>
      <c r="G18" s="45" t="s">
        <v>190</v>
      </c>
      <c r="H18" s="45" t="s">
        <v>190</v>
      </c>
      <c r="I18" s="45" t="s">
        <v>190</v>
      </c>
      <c r="J18" s="45" t="s">
        <v>190</v>
      </c>
      <c r="K18" s="45" t="s">
        <v>190</v>
      </c>
      <c r="L18" s="1"/>
      <c r="M18" s="1"/>
    </row>
    <row r="19" spans="1:13" ht="18" customHeight="1" thickBot="1" x14ac:dyDescent="0.2">
      <c r="D19" s="123"/>
      <c r="E19" s="73" t="s">
        <v>150</v>
      </c>
      <c r="F19" s="73" t="s">
        <v>151</v>
      </c>
      <c r="G19" s="73" t="s">
        <v>213</v>
      </c>
      <c r="H19" s="73" t="s">
        <v>152</v>
      </c>
      <c r="I19" s="73" t="s">
        <v>153</v>
      </c>
      <c r="J19" s="73" t="s">
        <v>154</v>
      </c>
      <c r="K19" s="73" t="s">
        <v>155</v>
      </c>
      <c r="L19" s="1"/>
      <c r="M19" s="1"/>
    </row>
    <row r="20" spans="1:13" ht="18" customHeight="1" thickBot="1" x14ac:dyDescent="0.2">
      <c r="A20" s="18" t="s">
        <v>5</v>
      </c>
      <c r="B20" s="19" t="s">
        <v>26</v>
      </c>
      <c r="C20" s="20" t="s">
        <v>27</v>
      </c>
      <c r="D20" s="86" t="s">
        <v>111</v>
      </c>
      <c r="E20" s="87" t="s">
        <v>175</v>
      </c>
      <c r="F20" s="87" t="s">
        <v>175</v>
      </c>
      <c r="G20" s="87" t="s">
        <v>175</v>
      </c>
      <c r="H20" s="87" t="s">
        <v>175</v>
      </c>
      <c r="I20" s="87" t="s">
        <v>175</v>
      </c>
      <c r="J20" s="87" t="s">
        <v>175</v>
      </c>
      <c r="K20" s="87" t="s">
        <v>175</v>
      </c>
      <c r="L20" s="1"/>
      <c r="M20" s="1"/>
    </row>
    <row r="21" spans="1:13" ht="18" customHeight="1" x14ac:dyDescent="0.15">
      <c r="A21" s="110" t="s">
        <v>28</v>
      </c>
      <c r="B21" s="22">
        <v>47</v>
      </c>
      <c r="C21" s="107" t="s">
        <v>29</v>
      </c>
      <c r="D21" s="64"/>
      <c r="E21" s="60"/>
      <c r="F21" s="60"/>
      <c r="G21" s="60"/>
      <c r="H21" s="60"/>
      <c r="I21" s="60"/>
      <c r="J21" s="60"/>
      <c r="K21" s="60"/>
      <c r="L21" s="1"/>
      <c r="M21" s="1"/>
    </row>
    <row r="22" spans="1:13" ht="18" customHeight="1" x14ac:dyDescent="0.15">
      <c r="A22" s="111"/>
      <c r="B22" s="24">
        <v>48</v>
      </c>
      <c r="C22" s="25" t="s">
        <v>30</v>
      </c>
      <c r="D22" s="80"/>
      <c r="E22" s="60"/>
      <c r="F22" s="60"/>
      <c r="G22" s="60"/>
      <c r="H22" s="60"/>
      <c r="I22" s="60"/>
      <c r="J22" s="60"/>
      <c r="K22" s="60"/>
      <c r="L22" s="1"/>
      <c r="M22" s="1"/>
    </row>
    <row r="23" spans="1:13" ht="18" customHeight="1" x14ac:dyDescent="0.15">
      <c r="A23" s="111"/>
      <c r="B23" s="26" t="s">
        <v>31</v>
      </c>
      <c r="C23" s="106" t="s">
        <v>32</v>
      </c>
      <c r="D23" s="65"/>
      <c r="E23" s="60"/>
      <c r="F23" s="60"/>
      <c r="G23" s="60"/>
      <c r="H23" s="60"/>
      <c r="I23" s="60"/>
      <c r="J23" s="60"/>
      <c r="K23" s="60"/>
      <c r="L23" s="1"/>
      <c r="M23" s="1"/>
    </row>
    <row r="24" spans="1:13" ht="18" customHeight="1" x14ac:dyDescent="0.15">
      <c r="A24" s="111"/>
      <c r="B24" s="28" t="s">
        <v>33</v>
      </c>
      <c r="C24" s="106" t="s">
        <v>34</v>
      </c>
      <c r="D24" s="65"/>
      <c r="E24" s="60"/>
      <c r="F24" s="60"/>
      <c r="G24" s="60"/>
      <c r="H24" s="60"/>
      <c r="I24" s="60"/>
      <c r="J24" s="60"/>
      <c r="K24" s="60"/>
      <c r="L24" s="1"/>
      <c r="M24" s="1"/>
    </row>
    <row r="25" spans="1:13" ht="18" customHeight="1" x14ac:dyDescent="0.15">
      <c r="A25" s="111"/>
      <c r="B25" s="28" t="s">
        <v>35</v>
      </c>
      <c r="C25" s="106" t="s">
        <v>36</v>
      </c>
      <c r="D25" s="81"/>
      <c r="E25" s="60"/>
      <c r="F25" s="60"/>
      <c r="G25" s="60"/>
      <c r="H25" s="60"/>
      <c r="I25" s="60"/>
      <c r="J25" s="60"/>
      <c r="K25" s="60"/>
      <c r="L25" s="1"/>
      <c r="M25" s="1"/>
    </row>
    <row r="26" spans="1:13" ht="18" customHeight="1" x14ac:dyDescent="0.15">
      <c r="A26" s="111"/>
      <c r="B26" s="28" t="s">
        <v>37</v>
      </c>
      <c r="C26" s="106" t="s">
        <v>38</v>
      </c>
      <c r="D26" s="65"/>
      <c r="E26" s="60"/>
      <c r="F26" s="60"/>
      <c r="G26" s="60"/>
      <c r="H26" s="60"/>
      <c r="I26" s="60"/>
      <c r="J26" s="60"/>
      <c r="K26" s="60"/>
      <c r="L26" s="1"/>
      <c r="M26" s="1"/>
    </row>
    <row r="27" spans="1:13" ht="18" customHeight="1" x14ac:dyDescent="0.15">
      <c r="A27" s="111"/>
      <c r="B27" s="28" t="s">
        <v>39</v>
      </c>
      <c r="C27" s="106" t="s">
        <v>40</v>
      </c>
      <c r="D27" s="71">
        <f>SUM(E27:K27)</f>
        <v>7470</v>
      </c>
      <c r="E27" s="83">
        <v>3800</v>
      </c>
      <c r="F27" s="83">
        <v>123</v>
      </c>
      <c r="G27" s="83">
        <v>543</v>
      </c>
      <c r="H27" s="83">
        <v>463</v>
      </c>
      <c r="I27" s="83">
        <v>1001</v>
      </c>
      <c r="J27" s="83">
        <v>892</v>
      </c>
      <c r="K27" s="83">
        <v>648</v>
      </c>
      <c r="L27" s="1"/>
      <c r="M27" s="1"/>
    </row>
    <row r="28" spans="1:13" ht="18" customHeight="1" thickBot="1" x14ac:dyDescent="0.2">
      <c r="A28" s="112"/>
      <c r="B28" s="30" t="s">
        <v>41</v>
      </c>
      <c r="C28" s="108" t="s">
        <v>42</v>
      </c>
      <c r="D28" s="72">
        <f>SUM(E28:K28)</f>
        <v>7390</v>
      </c>
      <c r="E28" s="84">
        <v>3650</v>
      </c>
      <c r="F28" s="84">
        <v>154</v>
      </c>
      <c r="G28" s="84">
        <v>556</v>
      </c>
      <c r="H28" s="84">
        <v>458</v>
      </c>
      <c r="I28" s="84">
        <v>1003</v>
      </c>
      <c r="J28" s="84">
        <v>873</v>
      </c>
      <c r="K28" s="84">
        <v>696</v>
      </c>
      <c r="L28" s="1"/>
      <c r="M28" s="1"/>
    </row>
    <row r="29" spans="1:13" ht="18" customHeight="1" x14ac:dyDescent="0.15">
      <c r="A29" s="110" t="s">
        <v>43</v>
      </c>
      <c r="B29" s="33" t="s">
        <v>44</v>
      </c>
      <c r="C29" s="109" t="s">
        <v>45</v>
      </c>
      <c r="D29" s="70">
        <f>SUM(E29:K29)</f>
        <v>7009</v>
      </c>
      <c r="E29" s="77">
        <v>3250</v>
      </c>
      <c r="F29" s="77">
        <v>165</v>
      </c>
      <c r="G29" s="77">
        <v>559</v>
      </c>
      <c r="H29" s="77">
        <v>493</v>
      </c>
      <c r="I29" s="77">
        <v>1005</v>
      </c>
      <c r="J29" s="77">
        <v>882</v>
      </c>
      <c r="K29" s="77">
        <v>655</v>
      </c>
      <c r="L29" s="1"/>
      <c r="M29" s="1"/>
    </row>
    <row r="30" spans="1:13" ht="18" customHeight="1" x14ac:dyDescent="0.15">
      <c r="A30" s="111"/>
      <c r="B30" s="28" t="s">
        <v>46</v>
      </c>
      <c r="C30" s="106" t="s">
        <v>47</v>
      </c>
      <c r="D30" s="71">
        <f>SUM(E30:K30)</f>
        <v>7213</v>
      </c>
      <c r="E30" s="83">
        <v>3250</v>
      </c>
      <c r="F30" s="83">
        <v>189</v>
      </c>
      <c r="G30" s="83">
        <v>585</v>
      </c>
      <c r="H30" s="83">
        <v>474</v>
      </c>
      <c r="I30" s="83">
        <v>1160</v>
      </c>
      <c r="J30" s="83">
        <v>877</v>
      </c>
      <c r="K30" s="83">
        <v>678</v>
      </c>
      <c r="L30" s="1"/>
      <c r="M30" s="1"/>
    </row>
    <row r="31" spans="1:13" ht="18" customHeight="1" x14ac:dyDescent="0.15">
      <c r="A31" s="111"/>
      <c r="B31" s="28" t="s">
        <v>48</v>
      </c>
      <c r="C31" s="106" t="s">
        <v>49</v>
      </c>
      <c r="D31" s="71">
        <f>SUM(E31:K31)</f>
        <v>7299</v>
      </c>
      <c r="E31" s="83">
        <v>3250</v>
      </c>
      <c r="F31" s="83">
        <v>256</v>
      </c>
      <c r="G31" s="83">
        <v>575</v>
      </c>
      <c r="H31" s="83">
        <v>454</v>
      </c>
      <c r="I31" s="83">
        <v>1220</v>
      </c>
      <c r="J31" s="83">
        <v>855</v>
      </c>
      <c r="K31" s="83">
        <v>689</v>
      </c>
      <c r="L31" s="1"/>
      <c r="M31" s="1"/>
    </row>
    <row r="32" spans="1:13" ht="18" customHeight="1" x14ac:dyDescent="0.15">
      <c r="A32" s="111"/>
      <c r="B32" s="36">
        <v>10</v>
      </c>
      <c r="C32" s="106" t="s">
        <v>50</v>
      </c>
      <c r="D32" s="71">
        <f>SUM(E32:K32)</f>
        <v>7489</v>
      </c>
      <c r="E32" s="83">
        <v>3550</v>
      </c>
      <c r="F32" s="83">
        <v>265</v>
      </c>
      <c r="G32" s="83">
        <v>569</v>
      </c>
      <c r="H32" s="83">
        <v>463</v>
      </c>
      <c r="I32" s="83">
        <v>1140</v>
      </c>
      <c r="J32" s="83">
        <v>846</v>
      </c>
      <c r="K32" s="83">
        <v>656</v>
      </c>
      <c r="L32" s="1"/>
      <c r="M32" s="1"/>
    </row>
    <row r="33" spans="1:13" ht="18" customHeight="1" x14ac:dyDescent="0.15">
      <c r="A33" s="111"/>
      <c r="B33" s="36">
        <v>11</v>
      </c>
      <c r="C33" s="106" t="s">
        <v>51</v>
      </c>
      <c r="D33" s="71">
        <f>SUM(E33:K33)</f>
        <v>7572</v>
      </c>
      <c r="E33" s="83">
        <v>3560</v>
      </c>
      <c r="F33" s="83">
        <v>264</v>
      </c>
      <c r="G33" s="83">
        <v>565</v>
      </c>
      <c r="H33" s="83">
        <v>489</v>
      </c>
      <c r="I33" s="83">
        <v>1211</v>
      </c>
      <c r="J33" s="83">
        <v>825</v>
      </c>
      <c r="K33" s="83">
        <v>658</v>
      </c>
      <c r="L33" s="1"/>
      <c r="M33" s="1"/>
    </row>
    <row r="34" spans="1:13" ht="18" customHeight="1" thickBot="1" x14ac:dyDescent="0.2">
      <c r="A34" s="112"/>
      <c r="B34" s="38">
        <v>12</v>
      </c>
      <c r="C34" s="108" t="s">
        <v>52</v>
      </c>
      <c r="D34" s="72">
        <f>SUM(E34:K34)</f>
        <v>7643</v>
      </c>
      <c r="E34" s="84">
        <v>3650</v>
      </c>
      <c r="F34" s="84">
        <v>289</v>
      </c>
      <c r="G34" s="84">
        <v>535</v>
      </c>
      <c r="H34" s="84">
        <v>414</v>
      </c>
      <c r="I34" s="84">
        <v>1265</v>
      </c>
      <c r="J34" s="84">
        <v>865</v>
      </c>
      <c r="K34" s="84">
        <v>625</v>
      </c>
      <c r="L34" s="1"/>
      <c r="M34" s="1"/>
    </row>
    <row r="35" spans="1:13" ht="18" customHeight="1" x14ac:dyDescent="0.15">
      <c r="A35" s="110" t="s">
        <v>53</v>
      </c>
      <c r="B35" s="40">
        <v>13</v>
      </c>
      <c r="C35" s="109" t="s">
        <v>54</v>
      </c>
      <c r="D35" s="64"/>
      <c r="E35" s="74"/>
      <c r="F35" s="74"/>
      <c r="G35" s="74"/>
      <c r="H35" s="74"/>
      <c r="I35" s="74"/>
      <c r="J35" s="74"/>
      <c r="K35" s="74"/>
      <c r="L35" s="1"/>
      <c r="M35" s="1"/>
    </row>
    <row r="36" spans="1:13" ht="18" customHeight="1" x14ac:dyDescent="0.15">
      <c r="A36" s="111"/>
      <c r="B36" s="36">
        <v>14</v>
      </c>
      <c r="C36" s="106" t="s">
        <v>55</v>
      </c>
      <c r="D36" s="65"/>
      <c r="E36" s="60"/>
      <c r="F36" s="60"/>
      <c r="G36" s="60"/>
      <c r="H36" s="60"/>
      <c r="I36" s="60"/>
      <c r="J36" s="60"/>
      <c r="K36" s="60"/>
      <c r="L36" s="1"/>
      <c r="M36" s="1"/>
    </row>
    <row r="37" spans="1:13" ht="18" customHeight="1" x14ac:dyDescent="0.15">
      <c r="A37" s="111"/>
      <c r="B37" s="36">
        <v>15</v>
      </c>
      <c r="C37" s="106" t="s">
        <v>56</v>
      </c>
      <c r="D37" s="65"/>
      <c r="E37" s="60"/>
      <c r="F37" s="60"/>
      <c r="G37" s="60"/>
      <c r="H37" s="60"/>
      <c r="I37" s="60"/>
      <c r="J37" s="60"/>
      <c r="K37" s="60"/>
      <c r="L37" s="1"/>
      <c r="M37" s="1"/>
    </row>
    <row r="38" spans="1:13" ht="18" customHeight="1" x14ac:dyDescent="0.15">
      <c r="A38" s="111"/>
      <c r="B38" s="36">
        <v>16</v>
      </c>
      <c r="C38" s="106" t="s">
        <v>57</v>
      </c>
      <c r="D38" s="65"/>
      <c r="E38" s="60"/>
      <c r="F38" s="60"/>
      <c r="G38" s="60"/>
      <c r="H38" s="60"/>
      <c r="I38" s="60"/>
      <c r="J38" s="60"/>
      <c r="K38" s="60"/>
      <c r="L38" s="1"/>
      <c r="M38" s="1"/>
    </row>
    <row r="39" spans="1:13" ht="18" customHeight="1" x14ac:dyDescent="0.15">
      <c r="A39" s="111"/>
      <c r="B39" s="36">
        <v>17</v>
      </c>
      <c r="C39" s="106" t="s">
        <v>58</v>
      </c>
      <c r="D39" s="65"/>
      <c r="E39" s="60"/>
      <c r="F39" s="60"/>
      <c r="G39" s="60"/>
      <c r="H39" s="60"/>
      <c r="I39" s="60"/>
      <c r="J39" s="60"/>
      <c r="K39" s="60"/>
      <c r="L39" s="1"/>
      <c r="M39" s="1"/>
    </row>
    <row r="40" spans="1:13" ht="18" customHeight="1" thickBot="1" x14ac:dyDescent="0.2">
      <c r="A40" s="112"/>
      <c r="B40" s="38">
        <v>18</v>
      </c>
      <c r="C40" s="108" t="s">
        <v>59</v>
      </c>
      <c r="D40" s="66"/>
      <c r="E40" s="58"/>
      <c r="F40" s="58"/>
      <c r="G40" s="58"/>
      <c r="H40" s="58"/>
      <c r="I40" s="58"/>
      <c r="J40" s="58"/>
      <c r="K40" s="58"/>
      <c r="L40" s="1"/>
      <c r="M40" s="1"/>
    </row>
    <row r="41" spans="1:13" ht="18" customHeight="1" x14ac:dyDescent="0.15">
      <c r="A41" s="110" t="s">
        <v>60</v>
      </c>
      <c r="B41" s="40">
        <v>19</v>
      </c>
      <c r="C41" s="109" t="s">
        <v>61</v>
      </c>
      <c r="D41" s="64"/>
      <c r="E41" s="74"/>
      <c r="F41" s="74"/>
      <c r="G41" s="74"/>
      <c r="H41" s="74"/>
      <c r="I41" s="74"/>
      <c r="J41" s="74"/>
      <c r="K41" s="74"/>
      <c r="L41" s="1"/>
      <c r="M41" s="1"/>
    </row>
    <row r="42" spans="1:13" ht="18" customHeight="1" x14ac:dyDescent="0.15">
      <c r="A42" s="111"/>
      <c r="B42" s="36">
        <v>20</v>
      </c>
      <c r="C42" s="106" t="s">
        <v>62</v>
      </c>
      <c r="D42" s="65"/>
      <c r="E42" s="60"/>
      <c r="F42" s="60"/>
      <c r="G42" s="60"/>
      <c r="H42" s="60"/>
      <c r="I42" s="60"/>
      <c r="J42" s="60"/>
      <c r="K42" s="60"/>
      <c r="L42" s="1"/>
      <c r="M42" s="1"/>
    </row>
    <row r="43" spans="1:13" ht="18" customHeight="1" x14ac:dyDescent="0.15">
      <c r="A43" s="111"/>
      <c r="B43" s="36">
        <v>21</v>
      </c>
      <c r="C43" s="106" t="s">
        <v>63</v>
      </c>
      <c r="D43" s="65"/>
      <c r="E43" s="60"/>
      <c r="F43" s="60"/>
      <c r="G43" s="60"/>
      <c r="H43" s="60"/>
      <c r="I43" s="60"/>
      <c r="J43" s="60"/>
      <c r="K43" s="60"/>
      <c r="L43" s="1"/>
      <c r="M43" s="1"/>
    </row>
    <row r="44" spans="1:13" ht="18" customHeight="1" x14ac:dyDescent="0.15">
      <c r="A44" s="111"/>
      <c r="B44" s="36">
        <v>22</v>
      </c>
      <c r="C44" s="106" t="s">
        <v>64</v>
      </c>
      <c r="D44" s="65"/>
      <c r="E44" s="60"/>
      <c r="F44" s="60"/>
      <c r="G44" s="60"/>
      <c r="H44" s="60"/>
      <c r="I44" s="60"/>
      <c r="J44" s="60"/>
      <c r="K44" s="60"/>
      <c r="L44" s="1"/>
      <c r="M44" s="1"/>
    </row>
    <row r="45" spans="1:13" ht="18" customHeight="1" x14ac:dyDescent="0.15">
      <c r="A45" s="111"/>
      <c r="B45" s="36">
        <v>23</v>
      </c>
      <c r="C45" s="106" t="s">
        <v>65</v>
      </c>
      <c r="D45" s="65"/>
      <c r="E45" s="60"/>
      <c r="F45" s="60"/>
      <c r="G45" s="60"/>
      <c r="H45" s="60"/>
      <c r="I45" s="60"/>
      <c r="J45" s="60"/>
      <c r="K45" s="60"/>
      <c r="L45" s="1"/>
      <c r="M45" s="1"/>
    </row>
    <row r="46" spans="1:13" ht="18" customHeight="1" thickBot="1" x14ac:dyDescent="0.2">
      <c r="A46" s="112"/>
      <c r="B46" s="38">
        <v>24</v>
      </c>
      <c r="C46" s="108" t="s">
        <v>66</v>
      </c>
      <c r="D46" s="66"/>
      <c r="E46" s="58"/>
      <c r="F46" s="58"/>
      <c r="G46" s="58"/>
      <c r="H46" s="58"/>
      <c r="I46" s="58"/>
      <c r="J46" s="58"/>
      <c r="K46" s="58"/>
      <c r="L46" s="1"/>
      <c r="M46" s="1"/>
    </row>
    <row r="47" spans="1:13" ht="18" customHeight="1" x14ac:dyDescent="0.15">
      <c r="A47" s="110" t="s">
        <v>67</v>
      </c>
      <c r="B47" s="40">
        <v>25</v>
      </c>
      <c r="C47" s="109" t="s">
        <v>68</v>
      </c>
      <c r="D47" s="64"/>
      <c r="E47" s="74"/>
      <c r="F47" s="74"/>
      <c r="G47" s="74"/>
      <c r="H47" s="74"/>
      <c r="I47" s="74"/>
      <c r="J47" s="74"/>
      <c r="K47" s="74"/>
      <c r="L47" s="1"/>
      <c r="M47" s="1"/>
    </row>
    <row r="48" spans="1:13" ht="18" customHeight="1" x14ac:dyDescent="0.15">
      <c r="A48" s="111"/>
      <c r="B48" s="36">
        <v>26</v>
      </c>
      <c r="C48" s="106" t="s">
        <v>69</v>
      </c>
      <c r="D48" s="65"/>
      <c r="E48" s="60"/>
      <c r="F48" s="60"/>
      <c r="G48" s="60"/>
      <c r="H48" s="60"/>
      <c r="I48" s="60"/>
      <c r="J48" s="60"/>
      <c r="K48" s="60"/>
      <c r="L48" s="1"/>
      <c r="M48" s="1"/>
    </row>
    <row r="49" spans="1:13" ht="18" customHeight="1" x14ac:dyDescent="0.15">
      <c r="A49" s="111"/>
      <c r="B49" s="36">
        <v>27</v>
      </c>
      <c r="C49" s="106" t="s">
        <v>70</v>
      </c>
      <c r="D49" s="65"/>
      <c r="E49" s="60"/>
      <c r="F49" s="60"/>
      <c r="G49" s="60"/>
      <c r="H49" s="60"/>
      <c r="I49" s="60"/>
      <c r="J49" s="60"/>
      <c r="K49" s="60"/>
      <c r="L49" s="1"/>
      <c r="M49" s="1"/>
    </row>
    <row r="50" spans="1:13" ht="18" customHeight="1" x14ac:dyDescent="0.15">
      <c r="A50" s="111"/>
      <c r="B50" s="36">
        <v>28</v>
      </c>
      <c r="C50" s="106" t="s">
        <v>71</v>
      </c>
      <c r="D50" s="65"/>
      <c r="E50" s="60"/>
      <c r="F50" s="60"/>
      <c r="G50" s="60"/>
      <c r="H50" s="60"/>
      <c r="I50" s="60"/>
      <c r="J50" s="60"/>
      <c r="K50" s="60"/>
      <c r="L50" s="1"/>
      <c r="M50" s="1"/>
    </row>
    <row r="51" spans="1:13" ht="18" customHeight="1" x14ac:dyDescent="0.15">
      <c r="A51" s="111"/>
      <c r="B51" s="36">
        <v>29</v>
      </c>
      <c r="C51" s="106" t="s">
        <v>72</v>
      </c>
      <c r="D51" s="65"/>
      <c r="E51" s="60"/>
      <c r="F51" s="60"/>
      <c r="G51" s="60"/>
      <c r="H51" s="60"/>
      <c r="I51" s="60"/>
      <c r="J51" s="60"/>
      <c r="K51" s="60"/>
      <c r="L51" s="1"/>
      <c r="M51" s="1"/>
    </row>
    <row r="52" spans="1:13" ht="18" customHeight="1" thickBot="1" x14ac:dyDescent="0.2">
      <c r="A52" s="112"/>
      <c r="B52" s="38">
        <v>30</v>
      </c>
      <c r="C52" s="108" t="s">
        <v>73</v>
      </c>
      <c r="D52" s="66"/>
      <c r="E52" s="58"/>
      <c r="F52" s="58"/>
      <c r="G52" s="58"/>
      <c r="H52" s="58"/>
      <c r="I52" s="58"/>
      <c r="J52" s="58"/>
      <c r="K52" s="58"/>
      <c r="L52" s="1"/>
      <c r="M52" s="1"/>
    </row>
    <row r="53" spans="1:13" ht="18" customHeight="1" x14ac:dyDescent="0.15">
      <c r="A53" s="110" t="s">
        <v>74</v>
      </c>
      <c r="B53" s="40">
        <v>31</v>
      </c>
      <c r="C53" s="109" t="s">
        <v>75</v>
      </c>
      <c r="D53" s="64"/>
      <c r="E53" s="74"/>
      <c r="F53" s="74"/>
      <c r="G53" s="74"/>
      <c r="H53" s="74"/>
      <c r="I53" s="74"/>
      <c r="J53" s="74"/>
      <c r="K53" s="74"/>
      <c r="L53" s="1"/>
      <c r="M53" s="1"/>
    </row>
    <row r="54" spans="1:13" ht="18" customHeight="1" x14ac:dyDescent="0.15">
      <c r="A54" s="111"/>
      <c r="B54" s="36">
        <v>32</v>
      </c>
      <c r="C54" s="106" t="s">
        <v>76</v>
      </c>
      <c r="D54" s="65"/>
      <c r="E54" s="60"/>
      <c r="F54" s="60"/>
      <c r="G54" s="60"/>
      <c r="H54" s="60"/>
      <c r="I54" s="60"/>
      <c r="J54" s="60"/>
      <c r="K54" s="60"/>
      <c r="L54" s="1"/>
      <c r="M54" s="1"/>
    </row>
    <row r="55" spans="1:13" ht="18" customHeight="1" x14ac:dyDescent="0.15">
      <c r="A55" s="111"/>
      <c r="B55" s="36">
        <v>33</v>
      </c>
      <c r="C55" s="106" t="s">
        <v>77</v>
      </c>
      <c r="D55" s="65"/>
      <c r="E55" s="60"/>
      <c r="F55" s="60"/>
      <c r="G55" s="60"/>
      <c r="H55" s="60"/>
      <c r="I55" s="60"/>
      <c r="J55" s="60"/>
      <c r="K55" s="60"/>
      <c r="L55" s="1"/>
      <c r="M55" s="1"/>
    </row>
    <row r="56" spans="1:13" ht="18" customHeight="1" x14ac:dyDescent="0.15">
      <c r="A56" s="111"/>
      <c r="B56" s="36">
        <v>34</v>
      </c>
      <c r="C56" s="106" t="s">
        <v>78</v>
      </c>
      <c r="D56" s="65"/>
      <c r="E56" s="60"/>
      <c r="F56" s="60"/>
      <c r="G56" s="60"/>
      <c r="H56" s="60"/>
      <c r="I56" s="60"/>
      <c r="J56" s="60"/>
      <c r="K56" s="60"/>
      <c r="L56" s="1"/>
      <c r="M56" s="1"/>
    </row>
    <row r="57" spans="1:13" ht="18" customHeight="1" x14ac:dyDescent="0.15">
      <c r="A57" s="111"/>
      <c r="B57" s="36">
        <v>35</v>
      </c>
      <c r="C57" s="106" t="s">
        <v>79</v>
      </c>
      <c r="D57" s="65"/>
      <c r="E57" s="60"/>
      <c r="F57" s="60"/>
      <c r="G57" s="60"/>
      <c r="H57" s="60"/>
      <c r="I57" s="60"/>
      <c r="J57" s="60"/>
      <c r="K57" s="60"/>
      <c r="L57" s="1"/>
      <c r="M57" s="1"/>
    </row>
    <row r="58" spans="1:13" ht="18" customHeight="1" thickBot="1" x14ac:dyDescent="0.2">
      <c r="A58" s="112"/>
      <c r="B58" s="38">
        <v>36</v>
      </c>
      <c r="C58" s="108" t="s">
        <v>80</v>
      </c>
      <c r="D58" s="66"/>
      <c r="E58" s="58"/>
      <c r="F58" s="58"/>
      <c r="G58" s="58"/>
      <c r="H58" s="58"/>
      <c r="I58" s="58"/>
      <c r="J58" s="58"/>
      <c r="K58" s="58"/>
      <c r="L58" s="1"/>
      <c r="M58" s="1"/>
    </row>
    <row r="59" spans="1:13" ht="18" customHeight="1" x14ac:dyDescent="0.15">
      <c r="A59" s="110" t="s">
        <v>81</v>
      </c>
      <c r="B59" s="40">
        <v>37</v>
      </c>
      <c r="C59" s="109" t="s">
        <v>82</v>
      </c>
      <c r="D59" s="64"/>
      <c r="E59" s="74"/>
      <c r="F59" s="74"/>
      <c r="G59" s="74"/>
      <c r="H59" s="74"/>
      <c r="I59" s="74"/>
      <c r="J59" s="74"/>
      <c r="K59" s="74"/>
      <c r="L59" s="1"/>
      <c r="M59" s="1"/>
    </row>
    <row r="60" spans="1:13" ht="18" customHeight="1" x14ac:dyDescent="0.15">
      <c r="A60" s="111"/>
      <c r="B60" s="36">
        <v>38</v>
      </c>
      <c r="C60" s="106" t="s">
        <v>83</v>
      </c>
      <c r="D60" s="65"/>
      <c r="E60" s="60"/>
      <c r="F60" s="60"/>
      <c r="G60" s="60"/>
      <c r="H60" s="60"/>
      <c r="I60" s="60"/>
      <c r="J60" s="60"/>
      <c r="K60" s="60"/>
      <c r="L60" s="1"/>
      <c r="M60" s="1"/>
    </row>
    <row r="61" spans="1:13" ht="18" customHeight="1" x14ac:dyDescent="0.15">
      <c r="A61" s="111"/>
      <c r="B61" s="36">
        <v>39</v>
      </c>
      <c r="C61" s="106" t="s">
        <v>84</v>
      </c>
      <c r="D61" s="65"/>
      <c r="E61" s="60"/>
      <c r="F61" s="60"/>
      <c r="G61" s="60"/>
      <c r="H61" s="60"/>
      <c r="I61" s="60"/>
      <c r="J61" s="60"/>
      <c r="K61" s="60"/>
      <c r="L61" s="1"/>
      <c r="M61" s="1"/>
    </row>
    <row r="62" spans="1:13" ht="18" customHeight="1" x14ac:dyDescent="0.15">
      <c r="A62" s="111"/>
      <c r="B62" s="36">
        <v>40</v>
      </c>
      <c r="C62" s="106" t="s">
        <v>85</v>
      </c>
      <c r="D62" s="65"/>
      <c r="E62" s="60"/>
      <c r="F62" s="60"/>
      <c r="G62" s="60"/>
      <c r="H62" s="60"/>
      <c r="I62" s="60"/>
      <c r="J62" s="60"/>
      <c r="K62" s="60"/>
      <c r="L62" s="1"/>
      <c r="M62" s="1"/>
    </row>
    <row r="63" spans="1:13" ht="18" customHeight="1" x14ac:dyDescent="0.15">
      <c r="A63" s="111"/>
      <c r="B63" s="36">
        <v>41</v>
      </c>
      <c r="C63" s="106" t="s">
        <v>86</v>
      </c>
      <c r="D63" s="65"/>
      <c r="E63" s="60"/>
      <c r="F63" s="60"/>
      <c r="G63" s="60"/>
      <c r="H63" s="60"/>
      <c r="I63" s="60"/>
      <c r="J63" s="60"/>
      <c r="K63" s="60"/>
      <c r="L63" s="1"/>
      <c r="M63" s="1"/>
    </row>
    <row r="64" spans="1:13" ht="18" customHeight="1" thickBot="1" x14ac:dyDescent="0.2">
      <c r="A64" s="112"/>
      <c r="B64" s="38">
        <v>42</v>
      </c>
      <c r="C64" s="108" t="s">
        <v>87</v>
      </c>
      <c r="D64" s="66"/>
      <c r="E64" s="58"/>
      <c r="F64" s="58"/>
      <c r="G64" s="58"/>
      <c r="H64" s="58"/>
      <c r="I64" s="58"/>
      <c r="J64" s="58"/>
      <c r="K64" s="58"/>
      <c r="L64" s="1"/>
      <c r="M64" s="1"/>
    </row>
    <row r="65" spans="1:13" ht="18" customHeight="1" x14ac:dyDescent="0.15">
      <c r="A65" s="110" t="s">
        <v>88</v>
      </c>
      <c r="B65" s="40">
        <v>43</v>
      </c>
      <c r="C65" s="109" t="s">
        <v>89</v>
      </c>
      <c r="D65" s="64"/>
      <c r="E65" s="74"/>
      <c r="F65" s="74"/>
      <c r="G65" s="74"/>
      <c r="H65" s="74"/>
      <c r="I65" s="74"/>
      <c r="J65" s="74"/>
      <c r="K65" s="74"/>
      <c r="L65" s="1"/>
      <c r="M65" s="1"/>
    </row>
    <row r="66" spans="1:13" ht="18" customHeight="1" x14ac:dyDescent="0.15">
      <c r="A66" s="111"/>
      <c r="B66" s="36">
        <v>44</v>
      </c>
      <c r="C66" s="106" t="s">
        <v>90</v>
      </c>
      <c r="D66" s="65"/>
      <c r="E66" s="60"/>
      <c r="F66" s="60"/>
      <c r="G66" s="60"/>
      <c r="H66" s="60"/>
      <c r="I66" s="60"/>
      <c r="J66" s="60"/>
      <c r="K66" s="60"/>
      <c r="L66" s="1"/>
      <c r="M66" s="1"/>
    </row>
    <row r="67" spans="1:13" ht="18" customHeight="1" x14ac:dyDescent="0.15">
      <c r="A67" s="111"/>
      <c r="B67" s="36">
        <v>45</v>
      </c>
      <c r="C67" s="106" t="s">
        <v>91</v>
      </c>
      <c r="D67" s="65"/>
      <c r="E67" s="60"/>
      <c r="F67" s="60"/>
      <c r="G67" s="60"/>
      <c r="H67" s="60"/>
      <c r="I67" s="60"/>
      <c r="J67" s="60"/>
      <c r="K67" s="60"/>
      <c r="L67" s="1"/>
      <c r="M67" s="1"/>
    </row>
    <row r="68" spans="1:13" ht="18" customHeight="1" x14ac:dyDescent="0.15">
      <c r="A68" s="111"/>
      <c r="B68" s="36">
        <v>46</v>
      </c>
      <c r="C68" s="106" t="s">
        <v>92</v>
      </c>
      <c r="D68" s="65"/>
      <c r="E68" s="60"/>
      <c r="F68" s="60"/>
      <c r="G68" s="60"/>
      <c r="H68" s="60"/>
      <c r="I68" s="60"/>
      <c r="J68" s="60"/>
      <c r="K68" s="60"/>
      <c r="L68" s="1"/>
      <c r="M68" s="1"/>
    </row>
    <row r="69" spans="1:13" ht="18" customHeight="1" x14ac:dyDescent="0.15">
      <c r="A69" s="111"/>
      <c r="B69" s="36">
        <v>47</v>
      </c>
      <c r="C69" s="106" t="s">
        <v>29</v>
      </c>
      <c r="D69" s="65"/>
      <c r="E69" s="60"/>
      <c r="F69" s="60"/>
      <c r="G69" s="60"/>
      <c r="H69" s="60"/>
      <c r="I69" s="60"/>
      <c r="J69" s="60"/>
      <c r="K69" s="60"/>
      <c r="L69" s="1"/>
      <c r="M69" s="1"/>
    </row>
    <row r="70" spans="1:13" ht="18" customHeight="1" thickBot="1" x14ac:dyDescent="0.2">
      <c r="A70" s="112"/>
      <c r="B70" s="38">
        <v>48</v>
      </c>
      <c r="C70" s="108" t="s">
        <v>30</v>
      </c>
      <c r="D70" s="66"/>
      <c r="E70" s="58"/>
      <c r="F70" s="58"/>
      <c r="G70" s="58"/>
      <c r="H70" s="58"/>
      <c r="I70" s="58"/>
      <c r="J70" s="58"/>
      <c r="K70" s="58"/>
      <c r="L70" s="1"/>
      <c r="M70" s="1"/>
    </row>
    <row r="71" spans="1:13" ht="18" customHeight="1" thickBot="1" x14ac:dyDescent="0.2">
      <c r="A71" s="41"/>
      <c r="B71" s="113" t="s">
        <v>99</v>
      </c>
      <c r="C71" s="114"/>
      <c r="D71" s="42">
        <f t="shared" ref="D71:K71" si="0">SUM(D29:D34)</f>
        <v>44225</v>
      </c>
      <c r="E71" s="43">
        <f t="shared" si="0"/>
        <v>20510</v>
      </c>
      <c r="F71" s="43">
        <f t="shared" si="0"/>
        <v>1428</v>
      </c>
      <c r="G71" s="43">
        <f t="shared" si="0"/>
        <v>3388</v>
      </c>
      <c r="H71" s="43">
        <f t="shared" si="0"/>
        <v>2787</v>
      </c>
      <c r="I71" s="43">
        <f t="shared" si="0"/>
        <v>7001</v>
      </c>
      <c r="J71" s="43">
        <f t="shared" si="0"/>
        <v>5150</v>
      </c>
      <c r="K71" s="43">
        <f t="shared" si="0"/>
        <v>3961</v>
      </c>
      <c r="L71" s="1"/>
      <c r="M71" s="1"/>
    </row>
    <row r="72" spans="1:13" ht="18" customHeight="1" x14ac:dyDescent="0.15"/>
    <row r="73" spans="1:13" ht="15" hidden="1" customHeight="1" x14ac:dyDescent="0.15"/>
  </sheetData>
  <sheetProtection password="B03E" sheet="1" objects="1" scenarios="1" selectLockedCells="1"/>
  <mergeCells count="28">
    <mergeCell ref="F9:I9"/>
    <mergeCell ref="K9:M9"/>
    <mergeCell ref="D1:F1"/>
    <mergeCell ref="G1:M2"/>
    <mergeCell ref="F7:I7"/>
    <mergeCell ref="K7:M7"/>
    <mergeCell ref="F8:I8"/>
    <mergeCell ref="K8:M8"/>
    <mergeCell ref="G3:M3"/>
    <mergeCell ref="G4:M4"/>
    <mergeCell ref="D6:I6"/>
    <mergeCell ref="J6:M6"/>
    <mergeCell ref="K10:M10"/>
    <mergeCell ref="F11:I11"/>
    <mergeCell ref="A59:A64"/>
    <mergeCell ref="D14:D15"/>
    <mergeCell ref="D16:D19"/>
    <mergeCell ref="F10:I10"/>
    <mergeCell ref="E14:K14"/>
    <mergeCell ref="K11:M11"/>
    <mergeCell ref="A65:A70"/>
    <mergeCell ref="B71:C71"/>
    <mergeCell ref="A21:A28"/>
    <mergeCell ref="A29:A34"/>
    <mergeCell ref="A35:A40"/>
    <mergeCell ref="A41:A46"/>
    <mergeCell ref="A47:A52"/>
    <mergeCell ref="A53:A58"/>
  </mergeCells>
  <phoneticPr fontId="3"/>
  <dataValidations count="13">
    <dataValidation type="list" allowBlank="1" showInputMessage="1" showErrorMessage="1" sqref="E12">
      <formula1>"通常,テスト"</formula1>
    </dataValidation>
    <dataValidation type="list" allowBlank="1" showInputMessage="1" showErrorMessage="1" sqref="E13 E4">
      <formula1>"ブロック①,ブロック②,ブロック③,ブロック④,ブロック⑤,ブロック⑥,ブロック⑦,ブロック⑧"</formula1>
    </dataValidation>
    <dataValidation type="list" allowBlank="1" showInputMessage="1" showErrorMessage="1" sqref="E5">
      <formula1>"パターン①,パターン②,パターン③,パターン④,パターン⑤,パターン⑥,パターン⑦,パターン⑧,パターン⑨,パターン⑩,パターン⑪,パターン⑫,パターン⑬,パターン⑭,パターン⑮,パターン⑯,パターン⑰,パターン⑱,パターン⑲,パターン⑳"</formula1>
    </dataValidation>
    <dataValidation type="textLength" allowBlank="1" showInputMessage="1" showErrorMessage="1" errorTitle="提出事業者名称入力エラー" error="提出事業者名称は50文字以内で入力して下さい。" sqref="F11:I11">
      <formula1>0</formula1>
      <formula2>50</formula2>
    </dataValidation>
    <dataValidation type="textLength" allowBlank="1" showInputMessage="1" showErrorMessage="1" errorTitle="送信事業者名称入力エラー" error="送信事業者名称は50文字以内で入力して下さい。" sqref="F10:I10">
      <formula1>0</formula1>
      <formula2>50</formula2>
    </dataValidation>
    <dataValidation type="textLength" allowBlank="1" showInputMessage="1" showErrorMessage="1" errorTitle="提出事業者名称エラー" error="提出事業者名称は50文字以内で入力して下さい。" sqref="F9:I9">
      <formula1>0</formula1>
      <formula2>50</formula2>
    </dataValidation>
    <dataValidation type="textLength" allowBlank="1" showInputMessage="1" showErrorMessage="1" errorTitle="提出者コード入力エラー" error="提出者コードは，アグリゲーター用系統コード（半角英数字5桁）を入力して下さい。" sqref="E11">
      <formula1>5</formula1>
      <formula2>5</formula2>
    </dataValidation>
    <dataValidation type="textLength" allowBlank="1" showInputMessage="1" showErrorMessage="1" errorTitle="送信事業者コード入力エラー" error="送信事業者コードは半角英数字5桁で入力して下さい。" sqref="E10">
      <formula1>5</formula1>
      <formula2>5</formula2>
    </dataValidation>
    <dataValidation type="textLength" allowBlank="1" showInputMessage="1" showErrorMessage="1" errorTitle="提出先事業者コード入力エラー" error="提出先事業者コードは半角英数字5桁で入力して下さい。" sqref="E9">
      <formula1>5</formula1>
      <formula2>5</formula2>
    </dataValidation>
    <dataValidation type="textLength" allowBlank="1" showInputMessage="1" showErrorMessage="1" errorTitle="対象年月日入力エラー" error="対象年月日は『YYYYMMDD』形式の半角数字8桁で入力して下さい。" sqref="E3">
      <formula1>8</formula1>
      <formula2>8</formula2>
    </dataValidation>
    <dataValidation type="textLength" allowBlank="1" showInputMessage="1" showErrorMessage="1" errorTitle="需要BGコード入力エラー" error="需要BGコードは半角英数字5桁で入力して下さい。" sqref="E17:K17">
      <formula1>5</formula1>
      <formula2>5</formula2>
    </dataValidation>
    <dataValidation type="textLength" allowBlank="1" showInputMessage="1" showErrorMessage="1" errorTitle="需要BG名称入力エラー" error="需要BG名称は50文字以内で入力して下さい。" sqref="E19:K19">
      <formula1>0</formula1>
      <formula2>50</formula2>
    </dataValidation>
    <dataValidation type="whole" allowBlank="1" showInputMessage="1" showErrorMessage="1" errorTitle="基準値入力エラー" error="基準値は半角9桁以内かつ正の整数で入力して下さい。" sqref="E21:K70">
      <formula1>0</formula1>
      <formula2>999999999</formula2>
    </dataValidation>
  </dataValidations>
  <pageMargins left="0.7" right="0.7" top="0.75" bottom="0.75" header="0.3" footer="0.3"/>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97"/>
  <sheetViews>
    <sheetView zoomScale="110" zoomScaleNormal="110" workbookViewId="0">
      <selection activeCell="M25" sqref="M25"/>
    </sheetView>
  </sheetViews>
  <sheetFormatPr defaultRowHeight="13.5" x14ac:dyDescent="0.15"/>
  <cols>
    <col min="1" max="3" width="5.625" customWidth="1"/>
    <col min="4" max="4" width="7.875" customWidth="1"/>
    <col min="5" max="5" width="5.625" customWidth="1"/>
    <col min="6" max="8" width="6.375" customWidth="1"/>
    <col min="9" max="10" width="7.625" customWidth="1"/>
    <col min="12" max="12" width="8.125" customWidth="1"/>
    <col min="13" max="14" width="9.375" customWidth="1"/>
  </cols>
  <sheetData>
    <row r="1" spans="1:14" x14ac:dyDescent="0.15">
      <c r="A1" s="217" t="s">
        <v>148</v>
      </c>
      <c r="B1" s="217"/>
      <c r="C1" s="217"/>
      <c r="D1" s="217"/>
      <c r="E1" s="217"/>
      <c r="F1" s="217"/>
      <c r="G1" s="217"/>
      <c r="H1" s="217"/>
      <c r="I1" s="217"/>
      <c r="J1" s="217"/>
      <c r="K1" s="217"/>
    </row>
    <row r="2" spans="1:14" x14ac:dyDescent="0.15">
      <c r="A2" s="217"/>
      <c r="B2" s="217"/>
      <c r="C2" s="217"/>
      <c r="D2" s="217"/>
      <c r="E2" s="217"/>
      <c r="F2" s="217"/>
      <c r="G2" s="217"/>
      <c r="H2" s="217"/>
      <c r="I2" s="217"/>
      <c r="J2" s="217"/>
      <c r="K2" s="217"/>
    </row>
    <row r="4" spans="1:14" x14ac:dyDescent="0.15">
      <c r="A4" t="s">
        <v>149</v>
      </c>
    </row>
    <row r="5" spans="1:14" ht="13.5" customHeight="1" x14ac:dyDescent="0.15">
      <c r="A5" s="216" t="s">
        <v>179</v>
      </c>
      <c r="B5" s="216"/>
      <c r="C5" s="216"/>
      <c r="D5" s="216"/>
      <c r="E5" s="216"/>
      <c r="F5" s="216"/>
      <c r="G5" s="216"/>
      <c r="H5" s="216"/>
      <c r="I5" s="216"/>
      <c r="J5" s="216"/>
      <c r="K5" s="216"/>
      <c r="L5" s="216"/>
      <c r="M5" s="216"/>
      <c r="N5" s="216"/>
    </row>
    <row r="6" spans="1:14" x14ac:dyDescent="0.15">
      <c r="A6" s="216"/>
      <c r="B6" s="216"/>
      <c r="C6" s="216"/>
      <c r="D6" s="216"/>
      <c r="E6" s="216"/>
      <c r="F6" s="216"/>
      <c r="G6" s="216"/>
      <c r="H6" s="216"/>
      <c r="I6" s="216"/>
      <c r="J6" s="216"/>
      <c r="K6" s="216"/>
      <c r="L6" s="216"/>
      <c r="M6" s="216"/>
      <c r="N6" s="216"/>
    </row>
    <row r="30" spans="1:14" x14ac:dyDescent="0.15">
      <c r="A30" t="s">
        <v>157</v>
      </c>
    </row>
    <row r="31" spans="1:14" ht="13.5" customHeight="1" x14ac:dyDescent="0.15">
      <c r="B31" s="85"/>
      <c r="C31" s="85"/>
      <c r="D31" s="85"/>
      <c r="E31" s="85"/>
      <c r="F31" s="163" t="s">
        <v>200</v>
      </c>
      <c r="G31" s="163"/>
      <c r="H31" s="163"/>
      <c r="I31" s="163"/>
      <c r="J31" s="163"/>
      <c r="K31" s="163"/>
      <c r="L31" s="163"/>
      <c r="M31" s="163"/>
      <c r="N31" s="163"/>
    </row>
    <row r="32" spans="1:14" x14ac:dyDescent="0.15">
      <c r="B32" s="85"/>
      <c r="C32" s="85"/>
      <c r="D32" s="85"/>
      <c r="E32" s="85"/>
      <c r="F32" s="163"/>
      <c r="G32" s="163"/>
      <c r="H32" s="163"/>
      <c r="I32" s="163"/>
      <c r="J32" s="163"/>
      <c r="K32" s="163"/>
      <c r="L32" s="163"/>
      <c r="M32" s="163"/>
      <c r="N32" s="163"/>
    </row>
    <row r="33" spans="2:14" x14ac:dyDescent="0.15">
      <c r="B33" s="85"/>
      <c r="C33" s="85"/>
      <c r="D33" s="85"/>
      <c r="E33" s="85"/>
      <c r="F33" s="163"/>
      <c r="G33" s="163"/>
      <c r="H33" s="163"/>
      <c r="I33" s="163"/>
      <c r="J33" s="163"/>
      <c r="K33" s="163"/>
      <c r="L33" s="163"/>
      <c r="M33" s="163"/>
      <c r="N33" s="163"/>
    </row>
    <row r="34" spans="2:14" x14ac:dyDescent="0.15">
      <c r="B34" s="85"/>
      <c r="C34" s="85"/>
      <c r="D34" s="85"/>
      <c r="E34" s="85"/>
      <c r="F34" s="163"/>
      <c r="G34" s="163"/>
      <c r="H34" s="163"/>
      <c r="I34" s="163"/>
      <c r="J34" s="163"/>
      <c r="K34" s="163"/>
      <c r="L34" s="163"/>
      <c r="M34" s="163"/>
      <c r="N34" s="163"/>
    </row>
    <row r="35" spans="2:14" x14ac:dyDescent="0.15">
      <c r="B35" s="85"/>
      <c r="C35" s="85"/>
      <c r="D35" s="85"/>
      <c r="E35" s="85"/>
      <c r="F35" s="163"/>
      <c r="G35" s="163"/>
      <c r="H35" s="163"/>
      <c r="I35" s="163"/>
      <c r="J35" s="163"/>
      <c r="K35" s="163"/>
      <c r="L35" s="163"/>
      <c r="M35" s="163"/>
      <c r="N35" s="163"/>
    </row>
    <row r="36" spans="2:14" x14ac:dyDescent="0.15">
      <c r="B36" s="85"/>
      <c r="C36" s="85"/>
      <c r="D36" s="85"/>
      <c r="E36" s="85"/>
      <c r="F36" s="163"/>
      <c r="G36" s="163"/>
      <c r="H36" s="163"/>
      <c r="I36" s="163"/>
      <c r="J36" s="163"/>
      <c r="K36" s="163"/>
      <c r="L36" s="163"/>
      <c r="M36" s="163"/>
      <c r="N36" s="163"/>
    </row>
    <row r="37" spans="2:14" x14ac:dyDescent="0.15">
      <c r="B37" s="85"/>
      <c r="C37" s="85"/>
      <c r="D37" s="85"/>
      <c r="E37" s="85"/>
      <c r="F37" s="163"/>
      <c r="G37" s="163"/>
      <c r="H37" s="163"/>
      <c r="I37" s="163"/>
      <c r="J37" s="163"/>
      <c r="K37" s="163"/>
      <c r="L37" s="163"/>
      <c r="M37" s="163"/>
      <c r="N37" s="163"/>
    </row>
    <row r="38" spans="2:14" x14ac:dyDescent="0.15">
      <c r="B38" s="85"/>
      <c r="C38" s="85"/>
      <c r="D38" s="85"/>
      <c r="E38" s="85"/>
      <c r="F38" s="163"/>
      <c r="G38" s="163"/>
      <c r="H38" s="163"/>
      <c r="I38" s="163"/>
      <c r="J38" s="163"/>
      <c r="K38" s="163"/>
      <c r="L38" s="163"/>
      <c r="M38" s="163"/>
      <c r="N38" s="163"/>
    </row>
    <row r="39" spans="2:14" x14ac:dyDescent="0.15">
      <c r="B39" s="85"/>
      <c r="C39" s="85"/>
      <c r="D39" s="85"/>
      <c r="E39" s="85"/>
      <c r="F39" s="163"/>
      <c r="G39" s="163"/>
      <c r="H39" s="163"/>
      <c r="I39" s="163"/>
      <c r="J39" s="163"/>
      <c r="K39" s="163"/>
      <c r="L39" s="163"/>
      <c r="M39" s="163"/>
      <c r="N39" s="163"/>
    </row>
    <row r="40" spans="2:14" x14ac:dyDescent="0.15">
      <c r="B40" s="85"/>
      <c r="C40" s="85"/>
      <c r="D40" s="85"/>
      <c r="E40" s="85"/>
      <c r="F40" s="163"/>
      <c r="G40" s="163"/>
      <c r="H40" s="163"/>
      <c r="I40" s="163"/>
      <c r="J40" s="163"/>
      <c r="K40" s="163"/>
      <c r="L40" s="163"/>
      <c r="M40" s="163"/>
      <c r="N40" s="163"/>
    </row>
    <row r="41" spans="2:14" x14ac:dyDescent="0.15">
      <c r="B41" s="85"/>
      <c r="C41" s="85"/>
      <c r="D41" s="85"/>
      <c r="E41" s="85"/>
      <c r="F41" s="163"/>
      <c r="G41" s="163"/>
      <c r="H41" s="163"/>
      <c r="I41" s="163"/>
      <c r="J41" s="163"/>
      <c r="K41" s="163"/>
      <c r="L41" s="163"/>
      <c r="M41" s="163"/>
      <c r="N41" s="163"/>
    </row>
    <row r="42" spans="2:14" x14ac:dyDescent="0.15">
      <c r="B42" s="85"/>
      <c r="C42" s="85"/>
      <c r="D42" s="85"/>
      <c r="E42" s="85"/>
      <c r="F42" s="163"/>
      <c r="G42" s="163"/>
      <c r="H42" s="163"/>
      <c r="I42" s="163"/>
      <c r="J42" s="163"/>
      <c r="K42" s="163"/>
      <c r="L42" s="163"/>
      <c r="M42" s="163"/>
      <c r="N42" s="163"/>
    </row>
    <row r="43" spans="2:14" x14ac:dyDescent="0.15">
      <c r="B43" s="85"/>
      <c r="C43" s="85"/>
      <c r="D43" s="85"/>
      <c r="E43" s="85"/>
      <c r="F43" s="163"/>
      <c r="G43" s="163"/>
      <c r="H43" s="163"/>
      <c r="I43" s="163"/>
      <c r="J43" s="163"/>
      <c r="K43" s="163"/>
      <c r="L43" s="163"/>
      <c r="M43" s="163"/>
      <c r="N43" s="163"/>
    </row>
    <row r="44" spans="2:14" x14ac:dyDescent="0.15">
      <c r="B44" s="85"/>
      <c r="C44" s="85"/>
      <c r="D44" s="85"/>
      <c r="E44" s="85"/>
      <c r="F44" s="163"/>
      <c r="G44" s="163"/>
      <c r="H44" s="163"/>
      <c r="I44" s="163"/>
      <c r="J44" s="163"/>
      <c r="K44" s="163"/>
      <c r="L44" s="163"/>
      <c r="M44" s="163"/>
      <c r="N44" s="163"/>
    </row>
    <row r="45" spans="2:14" x14ac:dyDescent="0.15">
      <c r="B45" s="85"/>
      <c r="C45" s="85"/>
      <c r="D45" s="85"/>
      <c r="E45" s="85"/>
      <c r="F45" s="163"/>
      <c r="G45" s="163"/>
      <c r="H45" s="163"/>
      <c r="I45" s="163"/>
      <c r="J45" s="163"/>
      <c r="K45" s="163"/>
      <c r="L45" s="163"/>
      <c r="M45" s="163"/>
      <c r="N45" s="163"/>
    </row>
    <row r="46" spans="2:14" x14ac:dyDescent="0.15">
      <c r="B46" s="85"/>
      <c r="C46" s="85"/>
      <c r="D46" s="85"/>
      <c r="E46" s="85"/>
      <c r="F46" s="163"/>
      <c r="G46" s="163"/>
      <c r="H46" s="163"/>
      <c r="I46" s="163"/>
      <c r="J46" s="163"/>
      <c r="K46" s="163"/>
      <c r="L46" s="163"/>
      <c r="M46" s="163"/>
      <c r="N46" s="163"/>
    </row>
    <row r="47" spans="2:14" x14ac:dyDescent="0.15">
      <c r="B47" s="85"/>
      <c r="C47" s="85"/>
      <c r="D47" s="85"/>
      <c r="E47" s="85"/>
      <c r="F47" s="163"/>
      <c r="G47" s="163"/>
      <c r="H47" s="163"/>
      <c r="I47" s="163"/>
      <c r="J47" s="163"/>
      <c r="K47" s="163"/>
      <c r="L47" s="163"/>
      <c r="M47" s="163"/>
      <c r="N47" s="163"/>
    </row>
    <row r="49" spans="1:14" x14ac:dyDescent="0.15">
      <c r="A49" t="s">
        <v>158</v>
      </c>
    </row>
    <row r="50" spans="1:14" ht="13.5" customHeight="1" x14ac:dyDescent="0.15">
      <c r="A50" s="216" t="s">
        <v>160</v>
      </c>
      <c r="B50" s="216"/>
      <c r="C50" s="216"/>
      <c r="D50" s="216"/>
      <c r="E50" s="216"/>
      <c r="F50" s="216"/>
      <c r="G50" s="216"/>
      <c r="H50" s="216"/>
      <c r="I50" s="216"/>
      <c r="J50" s="216"/>
      <c r="K50" s="216"/>
      <c r="L50" s="216"/>
      <c r="M50" s="216"/>
      <c r="N50" s="216"/>
    </row>
    <row r="51" spans="1:14" x14ac:dyDescent="0.15">
      <c r="A51" s="216"/>
      <c r="B51" s="216"/>
      <c r="C51" s="216"/>
      <c r="D51" s="216"/>
      <c r="E51" s="216"/>
      <c r="F51" s="216"/>
      <c r="G51" s="216"/>
      <c r="H51" s="216"/>
      <c r="I51" s="216"/>
      <c r="J51" s="216"/>
      <c r="K51" s="216"/>
      <c r="L51" s="216"/>
      <c r="M51" s="216"/>
      <c r="N51" s="216"/>
    </row>
    <row r="52" spans="1:14" x14ac:dyDescent="0.15">
      <c r="A52" s="216"/>
      <c r="B52" s="216"/>
      <c r="C52" s="216"/>
      <c r="D52" s="216"/>
      <c r="E52" s="216"/>
      <c r="F52" s="216"/>
      <c r="G52" s="216"/>
      <c r="H52" s="216"/>
      <c r="I52" s="216"/>
      <c r="J52" s="216"/>
      <c r="K52" s="216"/>
      <c r="L52" s="216"/>
      <c r="M52" s="216"/>
      <c r="N52" s="216"/>
    </row>
    <row r="54" spans="1:14" x14ac:dyDescent="0.15">
      <c r="A54" t="s">
        <v>161</v>
      </c>
    </row>
    <row r="55" spans="1:14" x14ac:dyDescent="0.15">
      <c r="A55" s="222" t="s">
        <v>162</v>
      </c>
      <c r="B55" s="222"/>
      <c r="C55" s="222"/>
      <c r="D55" s="222"/>
      <c r="E55" s="222"/>
      <c r="F55" s="222"/>
      <c r="G55" s="222"/>
      <c r="H55" s="222"/>
    </row>
    <row r="56" spans="1:14" ht="14.25" x14ac:dyDescent="0.15">
      <c r="A56" s="218" t="s">
        <v>1</v>
      </c>
      <c r="B56" s="218"/>
      <c r="C56" s="218"/>
      <c r="D56" s="218"/>
      <c r="E56" s="219" t="s">
        <v>119</v>
      </c>
      <c r="F56" s="219"/>
      <c r="G56" s="221" t="s">
        <v>164</v>
      </c>
      <c r="H56" s="223"/>
      <c r="I56" s="223"/>
      <c r="J56" s="223"/>
      <c r="K56" s="223"/>
      <c r="L56" s="223"/>
      <c r="M56" s="223"/>
      <c r="N56" s="223"/>
    </row>
    <row r="57" spans="1:14" ht="14.25" x14ac:dyDescent="0.15">
      <c r="A57" s="218" t="s">
        <v>98</v>
      </c>
      <c r="B57" s="218"/>
      <c r="C57" s="218"/>
      <c r="D57" s="218"/>
      <c r="E57" s="220" t="s">
        <v>156</v>
      </c>
      <c r="F57" s="220"/>
      <c r="G57" s="221" t="s">
        <v>163</v>
      </c>
      <c r="H57" s="222"/>
      <c r="I57" s="222"/>
      <c r="J57" s="222"/>
      <c r="K57" s="222"/>
      <c r="L57" s="222"/>
      <c r="M57" s="222"/>
      <c r="N57" s="222"/>
    </row>
    <row r="58" spans="1:14" ht="14.25" x14ac:dyDescent="0.15">
      <c r="A58" s="218" t="s">
        <v>147</v>
      </c>
      <c r="B58" s="218"/>
      <c r="C58" s="218"/>
      <c r="D58" s="218"/>
      <c r="E58" s="219" t="s">
        <v>120</v>
      </c>
      <c r="F58" s="219"/>
      <c r="G58" s="221" t="s">
        <v>167</v>
      </c>
      <c r="H58" s="222"/>
      <c r="I58" s="222"/>
      <c r="J58" s="222"/>
      <c r="K58" s="222"/>
      <c r="L58" s="222"/>
      <c r="M58" s="222"/>
      <c r="N58" s="222"/>
    </row>
    <row r="60" spans="1:14" ht="14.25" x14ac:dyDescent="0.15">
      <c r="A60" s="88" t="s">
        <v>165</v>
      </c>
    </row>
    <row r="61" spans="1:14" ht="14.25" x14ac:dyDescent="0.15">
      <c r="A61" s="226" t="s">
        <v>166</v>
      </c>
      <c r="B61" s="226"/>
      <c r="C61" s="226"/>
      <c r="D61" s="226"/>
      <c r="E61" s="226"/>
      <c r="F61" s="226"/>
      <c r="G61" s="226"/>
      <c r="H61" s="226"/>
    </row>
    <row r="62" spans="1:14" ht="14.25" x14ac:dyDescent="0.15">
      <c r="A62" s="225" t="s">
        <v>11</v>
      </c>
      <c r="B62" s="225"/>
      <c r="C62" s="225"/>
      <c r="D62" s="225"/>
      <c r="E62" s="225"/>
      <c r="F62" s="225"/>
      <c r="G62" s="225"/>
      <c r="H62" s="225"/>
      <c r="I62" s="225"/>
      <c r="J62" s="225"/>
      <c r="K62" s="225"/>
      <c r="L62" s="225"/>
      <c r="M62" s="225"/>
    </row>
    <row r="63" spans="1:14" ht="16.5" x14ac:dyDescent="0.15">
      <c r="A63" s="228"/>
      <c r="B63" s="228"/>
      <c r="C63" s="228"/>
      <c r="D63" s="228"/>
      <c r="E63" s="228"/>
      <c r="F63" s="228"/>
      <c r="G63" s="140" t="s">
        <v>13</v>
      </c>
      <c r="H63" s="140"/>
      <c r="I63" s="140" t="s">
        <v>14</v>
      </c>
      <c r="J63" s="140"/>
      <c r="K63" s="140"/>
      <c r="L63" s="140"/>
      <c r="M63" s="140"/>
    </row>
    <row r="64" spans="1:14" ht="16.5" customHeight="1" x14ac:dyDescent="0.15">
      <c r="A64" s="228" t="s">
        <v>16</v>
      </c>
      <c r="B64" s="228"/>
      <c r="C64" s="228"/>
      <c r="D64" s="228"/>
      <c r="E64" s="228"/>
      <c r="F64" s="228"/>
      <c r="G64" s="214" t="s">
        <v>172</v>
      </c>
      <c r="H64" s="214"/>
      <c r="I64" s="202" t="s">
        <v>17</v>
      </c>
      <c r="J64" s="202"/>
      <c r="K64" s="202"/>
      <c r="L64" s="202"/>
      <c r="M64" s="202"/>
    </row>
    <row r="65" spans="1:14" ht="16.5" customHeight="1" x14ac:dyDescent="0.15">
      <c r="A65" s="213" t="s">
        <v>18</v>
      </c>
      <c r="B65" s="213"/>
      <c r="C65" s="213"/>
      <c r="D65" s="213"/>
      <c r="E65" s="213"/>
      <c r="F65" s="213"/>
      <c r="G65" s="215" t="s">
        <v>121</v>
      </c>
      <c r="H65" s="215"/>
      <c r="I65" s="203" t="s">
        <v>140</v>
      </c>
      <c r="J65" s="203"/>
      <c r="K65" s="203"/>
      <c r="L65" s="203"/>
      <c r="M65" s="203"/>
    </row>
    <row r="66" spans="1:14" ht="16.5" customHeight="1" x14ac:dyDescent="0.15">
      <c r="A66" s="213" t="s">
        <v>19</v>
      </c>
      <c r="B66" s="213"/>
      <c r="C66" s="213"/>
      <c r="D66" s="213"/>
      <c r="E66" s="213"/>
      <c r="F66" s="213"/>
      <c r="G66" s="215" t="s">
        <v>145</v>
      </c>
      <c r="H66" s="215"/>
      <c r="I66" s="203" t="s">
        <v>142</v>
      </c>
      <c r="J66" s="203"/>
      <c r="K66" s="203"/>
      <c r="L66" s="203"/>
      <c r="M66" s="203"/>
    </row>
    <row r="67" spans="1:14" ht="16.5" customHeight="1" x14ac:dyDescent="0.15">
      <c r="A67" s="213" t="s">
        <v>159</v>
      </c>
      <c r="B67" s="213"/>
      <c r="C67" s="213"/>
      <c r="D67" s="213"/>
      <c r="E67" s="213"/>
      <c r="F67" s="213"/>
      <c r="G67" s="215" t="s">
        <v>124</v>
      </c>
      <c r="H67" s="215"/>
      <c r="I67" s="203" t="s">
        <v>142</v>
      </c>
      <c r="J67" s="203"/>
      <c r="K67" s="203"/>
      <c r="L67" s="203"/>
      <c r="M67" s="203"/>
    </row>
    <row r="68" spans="1:14" ht="16.5" customHeight="1" x14ac:dyDescent="0.15">
      <c r="A68" s="213" t="s">
        <v>22</v>
      </c>
      <c r="B68" s="213"/>
      <c r="C68" s="213"/>
      <c r="D68" s="213"/>
      <c r="E68" s="213"/>
      <c r="F68" s="213"/>
      <c r="G68" s="227" t="s">
        <v>23</v>
      </c>
      <c r="H68" s="227"/>
      <c r="I68" s="224"/>
      <c r="J68" s="224"/>
      <c r="K68" s="224"/>
      <c r="L68" s="224"/>
      <c r="M68" s="224"/>
    </row>
    <row r="70" spans="1:14" ht="14.25" x14ac:dyDescent="0.15">
      <c r="A70" s="89" t="s">
        <v>178</v>
      </c>
      <c r="B70" s="89"/>
      <c r="C70" s="89"/>
      <c r="D70" s="89"/>
      <c r="E70" s="89"/>
      <c r="F70" s="89"/>
      <c r="G70" s="89"/>
      <c r="H70" s="89"/>
      <c r="I70" s="90"/>
      <c r="J70" s="90"/>
      <c r="K70" s="90"/>
      <c r="L70" s="90"/>
      <c r="M70" s="90"/>
      <c r="N70" s="90"/>
    </row>
    <row r="71" spans="1:14" ht="14.25" x14ac:dyDescent="0.15">
      <c r="A71" s="204" t="s">
        <v>181</v>
      </c>
      <c r="B71" s="204"/>
      <c r="C71" s="204"/>
      <c r="D71" s="204"/>
      <c r="E71" s="204"/>
      <c r="F71" s="204"/>
      <c r="G71" s="204"/>
      <c r="H71" s="204"/>
      <c r="I71" s="204"/>
      <c r="J71" s="204"/>
      <c r="K71" s="204"/>
      <c r="L71" s="204"/>
      <c r="M71" s="204"/>
      <c r="N71" s="204"/>
    </row>
    <row r="72" spans="1:14" x14ac:dyDescent="0.15">
      <c r="A72" s="90" t="s">
        <v>168</v>
      </c>
      <c r="B72" s="90"/>
      <c r="C72" s="90"/>
      <c r="D72" s="90"/>
      <c r="E72" s="90"/>
      <c r="F72" s="90"/>
      <c r="G72" s="90"/>
      <c r="H72" s="90"/>
      <c r="I72" s="90"/>
      <c r="J72" s="90"/>
      <c r="K72" s="90"/>
      <c r="L72" s="90"/>
      <c r="M72" s="90"/>
      <c r="N72" s="90"/>
    </row>
    <row r="73" spans="1:14" x14ac:dyDescent="0.15">
      <c r="A73" s="90" t="s">
        <v>169</v>
      </c>
      <c r="B73" s="90"/>
      <c r="C73" s="90"/>
      <c r="D73" s="90"/>
      <c r="E73" s="90"/>
      <c r="F73" s="90"/>
      <c r="G73" s="90"/>
      <c r="H73" s="90"/>
      <c r="I73" s="90"/>
      <c r="J73" s="90"/>
      <c r="K73" s="90"/>
      <c r="L73" s="90"/>
      <c r="M73" s="90"/>
      <c r="N73" s="90"/>
    </row>
    <row r="75" spans="1:14" x14ac:dyDescent="0.15">
      <c r="A75" t="s">
        <v>170</v>
      </c>
    </row>
    <row r="76" spans="1:14" x14ac:dyDescent="0.15">
      <c r="A76" t="s">
        <v>171</v>
      </c>
    </row>
    <row r="77" spans="1:14" ht="15" customHeight="1" x14ac:dyDescent="0.15">
      <c r="A77" s="208"/>
      <c r="B77" s="208"/>
      <c r="C77" s="208"/>
      <c r="D77" s="208"/>
      <c r="E77" s="208"/>
      <c r="F77" s="209" t="s">
        <v>180</v>
      </c>
      <c r="G77" s="209"/>
      <c r="H77" s="209"/>
      <c r="I77" s="179" t="s">
        <v>101</v>
      </c>
      <c r="J77" s="179"/>
    </row>
    <row r="78" spans="1:14" ht="14.25" x14ac:dyDescent="0.15">
      <c r="A78" s="208"/>
      <c r="B78" s="208"/>
      <c r="C78" s="208"/>
      <c r="D78" s="208"/>
      <c r="E78" s="208"/>
      <c r="F78" s="209"/>
      <c r="G78" s="209"/>
      <c r="H78" s="209"/>
      <c r="I78" s="180" t="s">
        <v>193</v>
      </c>
      <c r="J78" s="180"/>
      <c r="K78" s="158" t="s">
        <v>198</v>
      </c>
      <c r="L78" s="159"/>
      <c r="M78" s="159"/>
      <c r="N78" s="159"/>
    </row>
    <row r="79" spans="1:14" ht="14.25" customHeight="1" x14ac:dyDescent="0.15">
      <c r="A79" s="208"/>
      <c r="B79" s="208"/>
      <c r="C79" s="208"/>
      <c r="D79" s="208"/>
      <c r="E79" s="208"/>
      <c r="F79" s="210" t="s">
        <v>191</v>
      </c>
      <c r="G79" s="210"/>
      <c r="H79" s="210"/>
      <c r="I79" s="181" t="s">
        <v>194</v>
      </c>
      <c r="J79" s="181"/>
      <c r="K79" s="158"/>
      <c r="L79" s="159"/>
      <c r="M79" s="159"/>
      <c r="N79" s="159"/>
    </row>
    <row r="80" spans="1:14" ht="14.25" x14ac:dyDescent="0.15">
      <c r="A80" s="208"/>
      <c r="B80" s="208"/>
      <c r="C80" s="208"/>
      <c r="D80" s="208"/>
      <c r="E80" s="208"/>
      <c r="F80" s="210"/>
      <c r="G80" s="210"/>
      <c r="H80" s="210"/>
      <c r="I80" s="182" t="s">
        <v>195</v>
      </c>
      <c r="J80" s="182"/>
      <c r="K80" s="158"/>
      <c r="L80" s="159"/>
      <c r="M80" s="159"/>
      <c r="N80" s="159"/>
    </row>
    <row r="81" spans="1:14" x14ac:dyDescent="0.15">
      <c r="A81" s="208"/>
      <c r="B81" s="208"/>
      <c r="C81" s="208"/>
      <c r="D81" s="208"/>
      <c r="E81" s="208"/>
      <c r="F81" s="210"/>
      <c r="G81" s="210"/>
      <c r="H81" s="210"/>
      <c r="I81" s="181" t="s">
        <v>197</v>
      </c>
      <c r="J81" s="181"/>
      <c r="K81" s="158" t="s">
        <v>182</v>
      </c>
      <c r="L81" s="159"/>
      <c r="M81" s="159"/>
      <c r="N81" s="159"/>
    </row>
    <row r="82" spans="1:14" ht="15" thickBot="1" x14ac:dyDescent="0.2">
      <c r="A82" s="208"/>
      <c r="B82" s="208"/>
      <c r="C82" s="208"/>
      <c r="D82" s="208"/>
      <c r="E82" s="208"/>
      <c r="F82" s="211"/>
      <c r="G82" s="211"/>
      <c r="H82" s="211"/>
      <c r="I82" s="174" t="s">
        <v>150</v>
      </c>
      <c r="J82" s="174"/>
      <c r="K82" s="158"/>
      <c r="L82" s="159"/>
      <c r="M82" s="159"/>
      <c r="N82" s="159"/>
    </row>
    <row r="83" spans="1:14" ht="17.25" customHeight="1" x14ac:dyDescent="0.15">
      <c r="A83" s="205" t="s">
        <v>5</v>
      </c>
      <c r="B83" s="206"/>
      <c r="C83" s="99" t="s">
        <v>26</v>
      </c>
      <c r="D83" s="190" t="s">
        <v>27</v>
      </c>
      <c r="E83" s="191"/>
      <c r="F83" s="212" t="s">
        <v>111</v>
      </c>
      <c r="G83" s="212"/>
      <c r="H83" s="212"/>
      <c r="I83" s="175" t="s">
        <v>192</v>
      </c>
      <c r="J83" s="176"/>
    </row>
    <row r="84" spans="1:14" ht="17.25" customHeight="1" x14ac:dyDescent="0.15">
      <c r="A84" s="186" t="s">
        <v>28</v>
      </c>
      <c r="B84" s="207"/>
      <c r="C84" s="91">
        <v>47</v>
      </c>
      <c r="D84" s="192" t="s">
        <v>29</v>
      </c>
      <c r="E84" s="193"/>
      <c r="F84" s="164"/>
      <c r="G84" s="164"/>
      <c r="H84" s="164"/>
      <c r="I84" s="164"/>
      <c r="J84" s="165"/>
    </row>
    <row r="85" spans="1:14" ht="17.25" customHeight="1" x14ac:dyDescent="0.15">
      <c r="A85" s="186"/>
      <c r="B85" s="207"/>
      <c r="C85" s="91">
        <v>48</v>
      </c>
      <c r="D85" s="192" t="s">
        <v>30</v>
      </c>
      <c r="E85" s="193"/>
      <c r="F85" s="164"/>
      <c r="G85" s="164"/>
      <c r="H85" s="164"/>
      <c r="I85" s="164"/>
      <c r="J85" s="165"/>
    </row>
    <row r="86" spans="1:14" ht="14.25" x14ac:dyDescent="0.15">
      <c r="A86" s="186"/>
      <c r="B86" s="207"/>
      <c r="C86" s="92" t="s">
        <v>31</v>
      </c>
      <c r="D86" s="194" t="s">
        <v>32</v>
      </c>
      <c r="E86" s="195"/>
      <c r="F86" s="164"/>
      <c r="G86" s="164"/>
      <c r="H86" s="164"/>
      <c r="I86" s="164"/>
      <c r="J86" s="165"/>
    </row>
    <row r="87" spans="1:14" ht="14.25" x14ac:dyDescent="0.15">
      <c r="A87" s="186"/>
      <c r="B87" s="207"/>
      <c r="C87" s="92" t="s">
        <v>33</v>
      </c>
      <c r="D87" s="194" t="s">
        <v>34</v>
      </c>
      <c r="E87" s="195"/>
      <c r="F87" s="164"/>
      <c r="G87" s="164"/>
      <c r="H87" s="164"/>
      <c r="I87" s="164"/>
      <c r="J87" s="165"/>
    </row>
    <row r="88" spans="1:14" ht="14.25" x14ac:dyDescent="0.15">
      <c r="A88" s="186"/>
      <c r="B88" s="207"/>
      <c r="C88" s="92" t="s">
        <v>35</v>
      </c>
      <c r="D88" s="194" t="s">
        <v>36</v>
      </c>
      <c r="E88" s="195"/>
      <c r="F88" s="183"/>
      <c r="G88" s="183"/>
      <c r="H88" s="183"/>
      <c r="I88" s="164"/>
      <c r="J88" s="165"/>
    </row>
    <row r="89" spans="1:14" ht="15" thickBot="1" x14ac:dyDescent="0.2">
      <c r="A89" s="186"/>
      <c r="B89" s="207"/>
      <c r="C89" s="93" t="s">
        <v>37</v>
      </c>
      <c r="D89" s="196" t="s">
        <v>38</v>
      </c>
      <c r="E89" s="197"/>
      <c r="F89" s="166"/>
      <c r="G89" s="166"/>
      <c r="H89" s="166"/>
      <c r="I89" s="166"/>
      <c r="J89" s="167"/>
    </row>
    <row r="90" spans="1:14" ht="14.25" x14ac:dyDescent="0.15">
      <c r="A90" s="186"/>
      <c r="B90" s="187"/>
      <c r="C90" s="94" t="s">
        <v>39</v>
      </c>
      <c r="D90" s="200" t="s">
        <v>40</v>
      </c>
      <c r="E90" s="201"/>
      <c r="F90" s="184">
        <v>3800</v>
      </c>
      <c r="G90" s="184"/>
      <c r="H90" s="184"/>
      <c r="I90" s="168">
        <v>3800</v>
      </c>
      <c r="J90" s="169"/>
      <c r="K90" s="162" t="s">
        <v>199</v>
      </c>
      <c r="L90" s="163"/>
      <c r="M90" s="163"/>
      <c r="N90" s="163"/>
    </row>
    <row r="91" spans="1:14" ht="15" thickBot="1" x14ac:dyDescent="0.2">
      <c r="A91" s="186"/>
      <c r="B91" s="187"/>
      <c r="C91" s="98" t="s">
        <v>41</v>
      </c>
      <c r="D91" s="196" t="s">
        <v>42</v>
      </c>
      <c r="E91" s="197"/>
      <c r="F91" s="185">
        <v>3650</v>
      </c>
      <c r="G91" s="185"/>
      <c r="H91" s="185"/>
      <c r="I91" s="170">
        <v>3650</v>
      </c>
      <c r="J91" s="171"/>
      <c r="K91" s="162"/>
      <c r="L91" s="163"/>
      <c r="M91" s="163"/>
      <c r="N91" s="163"/>
    </row>
    <row r="92" spans="1:14" ht="14.25" x14ac:dyDescent="0.15">
      <c r="A92" s="186" t="s">
        <v>43</v>
      </c>
      <c r="B92" s="187"/>
      <c r="C92" s="94" t="s">
        <v>44</v>
      </c>
      <c r="D92" s="200" t="s">
        <v>45</v>
      </c>
      <c r="E92" s="201"/>
      <c r="F92" s="184">
        <v>3250</v>
      </c>
      <c r="G92" s="184"/>
      <c r="H92" s="184"/>
      <c r="I92" s="168">
        <v>3250</v>
      </c>
      <c r="J92" s="169"/>
      <c r="K92" s="162"/>
      <c r="L92" s="163"/>
      <c r="M92" s="163"/>
      <c r="N92" s="163"/>
    </row>
    <row r="93" spans="1:14" ht="14.25" x14ac:dyDescent="0.15">
      <c r="A93" s="186"/>
      <c r="B93" s="187"/>
      <c r="C93" s="95" t="s">
        <v>46</v>
      </c>
      <c r="D93" s="194" t="s">
        <v>47</v>
      </c>
      <c r="E93" s="195"/>
      <c r="F93" s="177">
        <v>3250</v>
      </c>
      <c r="G93" s="177"/>
      <c r="H93" s="177"/>
      <c r="I93" s="172">
        <v>3250</v>
      </c>
      <c r="J93" s="173"/>
      <c r="K93" s="162"/>
      <c r="L93" s="163"/>
      <c r="M93" s="163"/>
      <c r="N93" s="163"/>
    </row>
    <row r="94" spans="1:14" ht="14.25" x14ac:dyDescent="0.15">
      <c r="A94" s="186"/>
      <c r="B94" s="187"/>
      <c r="C94" s="95" t="s">
        <v>48</v>
      </c>
      <c r="D94" s="194" t="s">
        <v>49</v>
      </c>
      <c r="E94" s="195"/>
      <c r="F94" s="177">
        <v>3250</v>
      </c>
      <c r="G94" s="177"/>
      <c r="H94" s="177"/>
      <c r="I94" s="172">
        <v>3250</v>
      </c>
      <c r="J94" s="173"/>
      <c r="K94" s="162"/>
      <c r="L94" s="163"/>
      <c r="M94" s="163"/>
      <c r="N94" s="163"/>
    </row>
    <row r="95" spans="1:14" ht="14.25" x14ac:dyDescent="0.15">
      <c r="A95" s="186"/>
      <c r="B95" s="187"/>
      <c r="C95" s="96">
        <v>10</v>
      </c>
      <c r="D95" s="194" t="s">
        <v>50</v>
      </c>
      <c r="E95" s="195"/>
      <c r="F95" s="177">
        <v>3550</v>
      </c>
      <c r="G95" s="177"/>
      <c r="H95" s="177"/>
      <c r="I95" s="172">
        <v>3550</v>
      </c>
      <c r="J95" s="173"/>
      <c r="K95" s="162"/>
      <c r="L95" s="163"/>
      <c r="M95" s="163"/>
      <c r="N95" s="163"/>
    </row>
    <row r="96" spans="1:14" ht="14.25" x14ac:dyDescent="0.15">
      <c r="A96" s="186"/>
      <c r="B96" s="187"/>
      <c r="C96" s="96">
        <v>11</v>
      </c>
      <c r="D96" s="194" t="s">
        <v>51</v>
      </c>
      <c r="E96" s="195"/>
      <c r="F96" s="177">
        <v>3560</v>
      </c>
      <c r="G96" s="177"/>
      <c r="H96" s="177"/>
      <c r="I96" s="172">
        <v>3560</v>
      </c>
      <c r="J96" s="173"/>
      <c r="K96" s="162"/>
      <c r="L96" s="163"/>
      <c r="M96" s="163"/>
      <c r="N96" s="163"/>
    </row>
    <row r="97" spans="1:14" ht="15" thickBot="1" x14ac:dyDescent="0.2">
      <c r="A97" s="188"/>
      <c r="B97" s="189"/>
      <c r="C97" s="97">
        <v>12</v>
      </c>
      <c r="D97" s="198" t="s">
        <v>52</v>
      </c>
      <c r="E97" s="199"/>
      <c r="F97" s="178">
        <v>3650</v>
      </c>
      <c r="G97" s="178"/>
      <c r="H97" s="178"/>
      <c r="I97" s="160">
        <v>3650</v>
      </c>
      <c r="J97" s="161"/>
      <c r="K97" s="162"/>
      <c r="L97" s="163"/>
      <c r="M97" s="163"/>
      <c r="N97" s="163"/>
    </row>
  </sheetData>
  <sheetProtection password="B03E" sheet="1" objects="1" scenarios="1" selectLockedCells="1" selectUnlockedCells="1"/>
  <mergeCells count="95">
    <mergeCell ref="I67:M67"/>
    <mergeCell ref="I68:M68"/>
    <mergeCell ref="I63:M63"/>
    <mergeCell ref="A62:M62"/>
    <mergeCell ref="A55:H55"/>
    <mergeCell ref="A61:H61"/>
    <mergeCell ref="A68:F68"/>
    <mergeCell ref="G67:H67"/>
    <mergeCell ref="G68:H68"/>
    <mergeCell ref="E58:F58"/>
    <mergeCell ref="G58:N58"/>
    <mergeCell ref="A67:F67"/>
    <mergeCell ref="A63:F63"/>
    <mergeCell ref="A64:F64"/>
    <mergeCell ref="A58:D58"/>
    <mergeCell ref="A65:F65"/>
    <mergeCell ref="A5:N6"/>
    <mergeCell ref="A50:N52"/>
    <mergeCell ref="A1:K2"/>
    <mergeCell ref="F31:N47"/>
    <mergeCell ref="A57:D57"/>
    <mergeCell ref="A56:D56"/>
    <mergeCell ref="E56:F56"/>
    <mergeCell ref="E57:F57"/>
    <mergeCell ref="G57:N57"/>
    <mergeCell ref="G56:N56"/>
    <mergeCell ref="A66:F66"/>
    <mergeCell ref="G63:H63"/>
    <mergeCell ref="G64:H64"/>
    <mergeCell ref="G65:H65"/>
    <mergeCell ref="G66:H66"/>
    <mergeCell ref="I64:M64"/>
    <mergeCell ref="I65:M65"/>
    <mergeCell ref="I66:M66"/>
    <mergeCell ref="D95:E95"/>
    <mergeCell ref="D84:E84"/>
    <mergeCell ref="A71:N71"/>
    <mergeCell ref="A83:B83"/>
    <mergeCell ref="A84:B91"/>
    <mergeCell ref="A77:E82"/>
    <mergeCell ref="F77:H78"/>
    <mergeCell ref="F79:H82"/>
    <mergeCell ref="F83:H83"/>
    <mergeCell ref="F84:H84"/>
    <mergeCell ref="F85:H85"/>
    <mergeCell ref="F86:H86"/>
    <mergeCell ref="I87:J87"/>
    <mergeCell ref="F93:H93"/>
    <mergeCell ref="F94:H94"/>
    <mergeCell ref="A92:B97"/>
    <mergeCell ref="D83:E83"/>
    <mergeCell ref="D85:E85"/>
    <mergeCell ref="D86:E86"/>
    <mergeCell ref="D87:E87"/>
    <mergeCell ref="D88:E88"/>
    <mergeCell ref="D89:E89"/>
    <mergeCell ref="D96:E96"/>
    <mergeCell ref="D97:E97"/>
    <mergeCell ref="D90:E90"/>
    <mergeCell ref="D91:E91"/>
    <mergeCell ref="D92:E92"/>
    <mergeCell ref="D93:E93"/>
    <mergeCell ref="D94:E94"/>
    <mergeCell ref="F95:H95"/>
    <mergeCell ref="F96:H96"/>
    <mergeCell ref="F97:H97"/>
    <mergeCell ref="I77:J77"/>
    <mergeCell ref="I78:J78"/>
    <mergeCell ref="I79:J79"/>
    <mergeCell ref="I80:J80"/>
    <mergeCell ref="I81:J81"/>
    <mergeCell ref="F87:H87"/>
    <mergeCell ref="F88:H88"/>
    <mergeCell ref="F89:H89"/>
    <mergeCell ref="F90:H90"/>
    <mergeCell ref="F91:H91"/>
    <mergeCell ref="F92:H92"/>
    <mergeCell ref="I85:J85"/>
    <mergeCell ref="I86:J86"/>
    <mergeCell ref="K78:N80"/>
    <mergeCell ref="I97:J97"/>
    <mergeCell ref="K81:N82"/>
    <mergeCell ref="K90:N97"/>
    <mergeCell ref="I88:J88"/>
    <mergeCell ref="I89:J89"/>
    <mergeCell ref="I90:J90"/>
    <mergeCell ref="I91:J91"/>
    <mergeCell ref="I92:J92"/>
    <mergeCell ref="I93:J93"/>
    <mergeCell ref="I82:J82"/>
    <mergeCell ref="I83:J83"/>
    <mergeCell ref="I84:J84"/>
    <mergeCell ref="I94:J94"/>
    <mergeCell ref="I95:J95"/>
    <mergeCell ref="I96:J96"/>
  </mergeCells>
  <phoneticPr fontId="3"/>
  <dataValidations count="13">
    <dataValidation type="textLength" allowBlank="1" showInputMessage="1" showErrorMessage="1" errorTitle="対象年月日入力エラー" error="対象年月日は『YYYYMMDD』形式の半角数字8桁で入力して下さい。" sqref="E56">
      <formula1>8</formula1>
      <formula2>8</formula2>
    </dataValidation>
    <dataValidation type="list" allowBlank="1" showInputMessage="1" showErrorMessage="1" sqref="E58">
      <formula1>"パターン①,パターン②,パターン③,パターン④,パターン⑤,パターン⑥,パターン⑦,パターン⑧,パターン⑨,パターン⑩,パターン⑪,パターン⑫,パターン⑬,パターン⑭,パターン⑮,パターン⑯,パターン⑰,パターン⑱,パターン⑲,パターン⑳"</formula1>
    </dataValidation>
    <dataValidation type="list" allowBlank="1" showInputMessage="1" showErrorMessage="1" sqref="E57">
      <formula1>"ブロック①,ブロック②,ブロック③,ブロック④,ブロック⑤,ブロック⑥,ブロック⑦,ブロック⑧"</formula1>
    </dataValidation>
    <dataValidation type="textLength" allowBlank="1" showInputMessage="1" showErrorMessage="1" errorTitle="提出先事業者コード入力エラー" error="提出先事業者コードは半角英数字5桁で入力して下さい。" sqref="G65">
      <formula1>5</formula1>
      <formula2>5</formula2>
    </dataValidation>
    <dataValidation type="textLength" allowBlank="1" showInputMessage="1" showErrorMessage="1" errorTitle="送信事業者コード入力エラー" error="送信事業者コードは半角英数字5桁で入力して下さい。" sqref="G66">
      <formula1>5</formula1>
      <formula2>5</formula2>
    </dataValidation>
    <dataValidation type="textLength" allowBlank="1" showInputMessage="1" showErrorMessage="1" errorTitle="提出者コード入力エラー" error="提出者コードは，アグリゲーター用系統コード（半角英数字5桁）を入力して下さい。" sqref="G67">
      <formula1>5</formula1>
      <formula2>5</formula2>
    </dataValidation>
    <dataValidation type="textLength" allowBlank="1" showInputMessage="1" showErrorMessage="1" errorTitle="提出事業者名称エラー" error="提出事業者名称は50文字以内で入力して下さい。" sqref="I65">
      <formula1>0</formula1>
      <formula2>50</formula2>
    </dataValidation>
    <dataValidation type="textLength" allowBlank="1" showInputMessage="1" showErrorMessage="1" errorTitle="送信事業者名称入力エラー" error="送信事業者名称は50文字以内で入力して下さい。" sqref="I66">
      <formula1>0</formula1>
      <formula2>50</formula2>
    </dataValidation>
    <dataValidation type="textLength" allowBlank="1" showInputMessage="1" showErrorMessage="1" errorTitle="提出事業者名称入力エラー" error="提出事業者名称は50文字以内で入力して下さい。" sqref="I67">
      <formula1>0</formula1>
      <formula2>50</formula2>
    </dataValidation>
    <dataValidation type="list" allowBlank="1" showInputMessage="1" showErrorMessage="1" sqref="G68">
      <formula1>"通常,テスト"</formula1>
    </dataValidation>
    <dataValidation type="textLength" allowBlank="1" showInputMessage="1" showErrorMessage="1" errorTitle="需要BG名称入力エラー" error="需要BG名称は50文字以内で入力して下さい。" sqref="I82">
      <formula1>0</formula1>
      <formula2>50</formula2>
    </dataValidation>
    <dataValidation type="textLength" allowBlank="1" showInputMessage="1" showErrorMessage="1" errorTitle="需要BGコード入力エラー" error="需要BGコードは半角英数字5桁で入力して下さい。" sqref="I80">
      <formula1>5</formula1>
      <formula2>5</formula2>
    </dataValidation>
    <dataValidation type="whole" allowBlank="1" showInputMessage="1" showErrorMessage="1" errorTitle="基準値入力エラー" error="基準値は半角9桁以内かつ正の整数で入力して下さい。" sqref="I84:I97">
      <formula1>0</formula1>
      <formula2>999999999</formula2>
    </dataValidation>
  </dataValidations>
  <pageMargins left="0.25" right="0.25"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3:B71"/>
  <sheetViews>
    <sheetView workbookViewId="0">
      <selection activeCell="B10" sqref="B10"/>
    </sheetView>
  </sheetViews>
  <sheetFormatPr defaultRowHeight="13.5" x14ac:dyDescent="0.15"/>
  <cols>
    <col min="2" max="2" width="23.875" customWidth="1"/>
  </cols>
  <sheetData>
    <row r="13" spans="2:2" ht="14.25" thickBot="1" x14ac:dyDescent="0.2"/>
    <row r="14" spans="2:2" ht="15" thickBot="1" x14ac:dyDescent="0.2">
      <c r="B14" s="100" t="s">
        <v>101</v>
      </c>
    </row>
    <row r="15" spans="2:2" ht="14.25" x14ac:dyDescent="0.15">
      <c r="B15" s="101" t="s">
        <v>188</v>
      </c>
    </row>
    <row r="16" spans="2:2" ht="14.25" x14ac:dyDescent="0.15">
      <c r="B16" s="44" t="s">
        <v>189</v>
      </c>
    </row>
    <row r="17" spans="2:2" ht="14.25" x14ac:dyDescent="0.15">
      <c r="B17" s="52"/>
    </row>
    <row r="18" spans="2:2" ht="16.5" x14ac:dyDescent="0.15">
      <c r="B18" s="45" t="s">
        <v>190</v>
      </c>
    </row>
    <row r="19" spans="2:2" ht="15" thickBot="1" x14ac:dyDescent="0.2">
      <c r="B19" s="68"/>
    </row>
    <row r="20" spans="2:2" ht="14.25" x14ac:dyDescent="0.15">
      <c r="B20" s="87" t="s">
        <v>176</v>
      </c>
    </row>
    <row r="21" spans="2:2" ht="14.25" x14ac:dyDescent="0.15">
      <c r="B21" s="60"/>
    </row>
    <row r="22" spans="2:2" ht="14.25" x14ac:dyDescent="0.15">
      <c r="B22" s="60"/>
    </row>
    <row r="23" spans="2:2" ht="14.25" x14ac:dyDescent="0.15">
      <c r="B23" s="60"/>
    </row>
    <row r="24" spans="2:2" ht="14.25" x14ac:dyDescent="0.15">
      <c r="B24" s="60"/>
    </row>
    <row r="25" spans="2:2" ht="14.25" x14ac:dyDescent="0.15">
      <c r="B25" s="60"/>
    </row>
    <row r="26" spans="2:2" ht="14.25" x14ac:dyDescent="0.15">
      <c r="B26" s="60"/>
    </row>
    <row r="27" spans="2:2" ht="14.25" x14ac:dyDescent="0.15">
      <c r="B27" s="60"/>
    </row>
    <row r="28" spans="2:2" ht="15" thickBot="1" x14ac:dyDescent="0.2">
      <c r="B28" s="58"/>
    </row>
    <row r="29" spans="2:2" ht="14.25" x14ac:dyDescent="0.15">
      <c r="B29" s="74"/>
    </row>
    <row r="30" spans="2:2" ht="14.25" x14ac:dyDescent="0.15">
      <c r="B30" s="60"/>
    </row>
    <row r="31" spans="2:2" ht="14.25" x14ac:dyDescent="0.15">
      <c r="B31" s="60"/>
    </row>
    <row r="32" spans="2:2" ht="14.25" x14ac:dyDescent="0.15">
      <c r="B32" s="60"/>
    </row>
    <row r="33" spans="2:2" ht="14.25" x14ac:dyDescent="0.15">
      <c r="B33" s="60"/>
    </row>
    <row r="34" spans="2:2" ht="15" thickBot="1" x14ac:dyDescent="0.2">
      <c r="B34" s="58"/>
    </row>
    <row r="35" spans="2:2" ht="14.25" x14ac:dyDescent="0.15">
      <c r="B35" s="74"/>
    </row>
    <row r="36" spans="2:2" ht="14.25" x14ac:dyDescent="0.15">
      <c r="B36" s="60"/>
    </row>
    <row r="37" spans="2:2" ht="14.25" x14ac:dyDescent="0.15">
      <c r="B37" s="60"/>
    </row>
    <row r="38" spans="2:2" ht="14.25" x14ac:dyDescent="0.15">
      <c r="B38" s="60"/>
    </row>
    <row r="39" spans="2:2" ht="14.25" x14ac:dyDescent="0.15">
      <c r="B39" s="60"/>
    </row>
    <row r="40" spans="2:2" ht="15" thickBot="1" x14ac:dyDescent="0.2">
      <c r="B40" s="58"/>
    </row>
    <row r="41" spans="2:2" ht="14.25" x14ac:dyDescent="0.15">
      <c r="B41" s="74"/>
    </row>
    <row r="42" spans="2:2" ht="14.25" x14ac:dyDescent="0.15">
      <c r="B42" s="60"/>
    </row>
    <row r="43" spans="2:2" ht="14.25" x14ac:dyDescent="0.15">
      <c r="B43" s="60"/>
    </row>
    <row r="44" spans="2:2" ht="14.25" x14ac:dyDescent="0.15">
      <c r="B44" s="60"/>
    </row>
    <row r="45" spans="2:2" ht="14.25" x14ac:dyDescent="0.15">
      <c r="B45" s="60"/>
    </row>
    <row r="46" spans="2:2" ht="15" thickBot="1" x14ac:dyDescent="0.2">
      <c r="B46" s="58"/>
    </row>
    <row r="47" spans="2:2" ht="14.25" x14ac:dyDescent="0.15">
      <c r="B47" s="74"/>
    </row>
    <row r="48" spans="2:2" ht="14.25" x14ac:dyDescent="0.15">
      <c r="B48" s="60"/>
    </row>
    <row r="49" spans="2:2" ht="14.25" x14ac:dyDescent="0.15">
      <c r="B49" s="60"/>
    </row>
    <row r="50" spans="2:2" ht="14.25" x14ac:dyDescent="0.15">
      <c r="B50" s="60"/>
    </row>
    <row r="51" spans="2:2" ht="14.25" x14ac:dyDescent="0.15">
      <c r="B51" s="60"/>
    </row>
    <row r="52" spans="2:2" ht="15" thickBot="1" x14ac:dyDescent="0.2">
      <c r="B52" s="58"/>
    </row>
    <row r="53" spans="2:2" ht="14.25" x14ac:dyDescent="0.15">
      <c r="B53" s="74"/>
    </row>
    <row r="54" spans="2:2" ht="14.25" x14ac:dyDescent="0.15">
      <c r="B54" s="60"/>
    </row>
    <row r="55" spans="2:2" ht="14.25" x14ac:dyDescent="0.15">
      <c r="B55" s="60"/>
    </row>
    <row r="56" spans="2:2" ht="14.25" x14ac:dyDescent="0.15">
      <c r="B56" s="60"/>
    </row>
    <row r="57" spans="2:2" ht="14.25" x14ac:dyDescent="0.15">
      <c r="B57" s="60"/>
    </row>
    <row r="58" spans="2:2" ht="15" thickBot="1" x14ac:dyDescent="0.2">
      <c r="B58" s="58"/>
    </row>
    <row r="59" spans="2:2" ht="14.25" x14ac:dyDescent="0.15">
      <c r="B59" s="74"/>
    </row>
    <row r="60" spans="2:2" ht="14.25" x14ac:dyDescent="0.15">
      <c r="B60" s="60"/>
    </row>
    <row r="61" spans="2:2" ht="14.25" x14ac:dyDescent="0.15">
      <c r="B61" s="60"/>
    </row>
    <row r="62" spans="2:2" ht="14.25" x14ac:dyDescent="0.15">
      <c r="B62" s="60"/>
    </row>
    <row r="63" spans="2:2" ht="14.25" x14ac:dyDescent="0.15">
      <c r="B63" s="60"/>
    </row>
    <row r="64" spans="2:2" ht="15" thickBot="1" x14ac:dyDescent="0.2">
      <c r="B64" s="58"/>
    </row>
    <row r="65" spans="2:2" ht="14.25" x14ac:dyDescent="0.15">
      <c r="B65" s="74"/>
    </row>
    <row r="66" spans="2:2" ht="14.25" x14ac:dyDescent="0.15">
      <c r="B66" s="60"/>
    </row>
    <row r="67" spans="2:2" ht="14.25" x14ac:dyDescent="0.15">
      <c r="B67" s="60"/>
    </row>
    <row r="68" spans="2:2" ht="14.25" x14ac:dyDescent="0.15">
      <c r="B68" s="60"/>
    </row>
    <row r="69" spans="2:2" ht="14.25" x14ac:dyDescent="0.15">
      <c r="B69" s="60"/>
    </row>
    <row r="70" spans="2:2" ht="15" thickBot="1" x14ac:dyDescent="0.2">
      <c r="B70" s="58"/>
    </row>
    <row r="71" spans="2:2" ht="15" thickBot="1" x14ac:dyDescent="0.2">
      <c r="B71" s="43">
        <f t="shared" ref="B71" si="0">SUM(B29:B34)</f>
        <v>0</v>
      </c>
    </row>
  </sheetData>
  <sheetProtection password="B03E" sheet="1" objects="1" scenarios="1" selectLockedCells="1" selectUnlockedCells="1"/>
  <phoneticPr fontId="3"/>
  <dataValidations count="3">
    <dataValidation type="textLength" allowBlank="1" showInputMessage="1" showErrorMessage="1" errorTitle="需要BGコード入力エラー" error="需要BGコードは半角英数字5桁で入力して下さい。" sqref="B17">
      <formula1>5</formula1>
      <formula2>5</formula2>
    </dataValidation>
    <dataValidation type="textLength" allowBlank="1" showInputMessage="1" showErrorMessage="1" errorTitle="需要BG名称入力エラー" error="需要BG名称は50文字以内で入力して下さい。" sqref="B19">
      <formula1>0</formula1>
      <formula2>50</formula2>
    </dataValidation>
    <dataValidation type="whole" allowBlank="1" showInputMessage="1" showErrorMessage="1" errorTitle="基準値入力エラー" error="基準値は半角9桁以内かつ正の整数で入力して下さい。" sqref="B21:B70">
      <formula1>0</formula1>
      <formula2>999999999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73"/>
  <sheetViews>
    <sheetView topLeftCell="A7" zoomScale="90" zoomScaleNormal="90" workbookViewId="0">
      <selection activeCell="E33" sqref="E33:K40"/>
    </sheetView>
  </sheetViews>
  <sheetFormatPr defaultRowHeight="14.25" x14ac:dyDescent="0.15"/>
  <cols>
    <col min="1" max="1" width="12.5" style="1" customWidth="1"/>
    <col min="2" max="2" width="6.75" style="1" customWidth="1"/>
    <col min="3" max="3" width="14" style="1" customWidth="1"/>
    <col min="4" max="4" width="24.625" style="2" customWidth="1"/>
    <col min="5" max="13" width="20" style="2" customWidth="1"/>
    <col min="14" max="1004" width="20" style="1" customWidth="1"/>
    <col min="1005" max="16384" width="9" style="1"/>
  </cols>
  <sheetData>
    <row r="1" spans="1:13" ht="29.25" customHeight="1" x14ac:dyDescent="0.15">
      <c r="A1" s="132" t="s">
        <v>0</v>
      </c>
      <c r="B1" s="132"/>
      <c r="C1" s="132"/>
      <c r="D1" s="132"/>
      <c r="E1" s="132"/>
      <c r="F1" s="132"/>
      <c r="G1" s="132"/>
      <c r="H1" s="132"/>
      <c r="I1" s="132"/>
      <c r="J1" s="132"/>
      <c r="K1" s="132"/>
      <c r="L1" s="132"/>
      <c r="M1" s="132"/>
    </row>
    <row r="2" spans="1:13" ht="18" customHeight="1" thickBot="1" x14ac:dyDescent="0.2">
      <c r="D2" s="1" t="s">
        <v>93</v>
      </c>
    </row>
    <row r="3" spans="1:13" ht="18" customHeight="1" x14ac:dyDescent="0.15">
      <c r="D3" s="4" t="s">
        <v>1</v>
      </c>
      <c r="E3" s="5" t="s">
        <v>2</v>
      </c>
      <c r="F3" s="6" t="s">
        <v>3</v>
      </c>
      <c r="G3" s="147" t="s">
        <v>4</v>
      </c>
      <c r="H3" s="147"/>
      <c r="I3" s="147"/>
      <c r="J3" s="147"/>
      <c r="K3" s="147"/>
      <c r="L3" s="147"/>
      <c r="M3" s="148"/>
    </row>
    <row r="4" spans="1:13" ht="18" customHeight="1" x14ac:dyDescent="0.15">
      <c r="D4" s="7" t="s">
        <v>98</v>
      </c>
      <c r="E4" s="53" t="s">
        <v>103</v>
      </c>
      <c r="F4" s="9" t="s">
        <v>6</v>
      </c>
      <c r="G4" s="149" t="s">
        <v>7</v>
      </c>
      <c r="H4" s="149"/>
      <c r="I4" s="149"/>
      <c r="J4" s="149"/>
      <c r="K4" s="149"/>
      <c r="L4" s="149"/>
      <c r="M4" s="150"/>
    </row>
    <row r="5" spans="1:13" ht="18" customHeight="1" x14ac:dyDescent="0.15">
      <c r="D5" s="7" t="s">
        <v>8</v>
      </c>
      <c r="E5" s="8" t="s">
        <v>102</v>
      </c>
      <c r="F5" s="9" t="s">
        <v>9</v>
      </c>
      <c r="G5" s="149" t="s">
        <v>10</v>
      </c>
      <c r="H5" s="149"/>
      <c r="I5" s="149"/>
      <c r="J5" s="149"/>
      <c r="K5" s="149"/>
      <c r="L5" s="149"/>
      <c r="M5" s="150"/>
    </row>
    <row r="6" spans="1:13" ht="18" customHeight="1" x14ac:dyDescent="0.15">
      <c r="D6" s="151" t="s">
        <v>11</v>
      </c>
      <c r="E6" s="152"/>
      <c r="F6" s="153"/>
      <c r="G6" s="153"/>
      <c r="H6" s="153"/>
      <c r="I6" s="154"/>
      <c r="J6" s="155" t="s">
        <v>12</v>
      </c>
      <c r="K6" s="156"/>
      <c r="L6" s="156"/>
      <c r="M6" s="157"/>
    </row>
    <row r="7" spans="1:13" ht="18" customHeight="1" x14ac:dyDescent="0.15">
      <c r="D7" s="10"/>
      <c r="E7" s="11" t="s">
        <v>13</v>
      </c>
      <c r="F7" s="139" t="s">
        <v>14</v>
      </c>
      <c r="G7" s="140"/>
      <c r="H7" s="140"/>
      <c r="I7" s="141"/>
      <c r="J7" s="12" t="s">
        <v>15</v>
      </c>
      <c r="K7" s="142" t="str">
        <f>K8&amp;"_"&amp;K9&amp;"_"&amp;K10&amp;"_"&amp;K11&amp;"_"&amp;K12&amp;".xml"</f>
        <v>20210403_13_18_3Y543_15.xml</v>
      </c>
      <c r="L7" s="142"/>
      <c r="M7" s="143"/>
    </row>
    <row r="8" spans="1:13" ht="18" customHeight="1" x14ac:dyDescent="0.15">
      <c r="D8" s="13" t="s">
        <v>16</v>
      </c>
      <c r="E8" s="51" t="s">
        <v>94</v>
      </c>
      <c r="F8" s="144" t="s">
        <v>17</v>
      </c>
      <c r="G8" s="144"/>
      <c r="H8" s="144"/>
      <c r="I8" s="145"/>
      <c r="J8" s="12" t="s">
        <v>20</v>
      </c>
      <c r="K8" s="146" t="str">
        <f>E3</f>
        <v>20210403</v>
      </c>
      <c r="L8" s="142"/>
      <c r="M8" s="143"/>
    </row>
    <row r="9" spans="1:13" ht="18" customHeight="1" x14ac:dyDescent="0.15">
      <c r="D9" s="14" t="s">
        <v>18</v>
      </c>
      <c r="E9" s="15" t="s">
        <v>122</v>
      </c>
      <c r="F9" s="229" t="s">
        <v>141</v>
      </c>
      <c r="G9" s="229"/>
      <c r="H9" s="229"/>
      <c r="I9" s="230"/>
      <c r="J9" s="12" t="s">
        <v>95</v>
      </c>
      <c r="K9" s="115" t="s">
        <v>104</v>
      </c>
      <c r="L9" s="130"/>
      <c r="M9" s="131"/>
    </row>
    <row r="10" spans="1:13" ht="18" customHeight="1" x14ac:dyDescent="0.15">
      <c r="D10" s="14" t="s">
        <v>19</v>
      </c>
      <c r="E10" s="15" t="s">
        <v>123</v>
      </c>
      <c r="F10" s="229" t="s">
        <v>144</v>
      </c>
      <c r="G10" s="229"/>
      <c r="H10" s="229"/>
      <c r="I10" s="230"/>
      <c r="J10" s="12" t="s">
        <v>96</v>
      </c>
      <c r="K10" s="115" t="s">
        <v>105</v>
      </c>
      <c r="L10" s="130"/>
      <c r="M10" s="131"/>
    </row>
    <row r="11" spans="1:13" ht="18" customHeight="1" x14ac:dyDescent="0.15">
      <c r="D11" s="14" t="s">
        <v>21</v>
      </c>
      <c r="E11" s="15" t="s">
        <v>125</v>
      </c>
      <c r="F11" s="229" t="s">
        <v>143</v>
      </c>
      <c r="G11" s="229"/>
      <c r="H11" s="229"/>
      <c r="I11" s="230"/>
      <c r="J11" s="12" t="s">
        <v>24</v>
      </c>
      <c r="K11" s="115" t="str">
        <f>E11</f>
        <v>3Y543</v>
      </c>
      <c r="L11" s="116"/>
      <c r="M11" s="117"/>
    </row>
    <row r="12" spans="1:13" ht="18" customHeight="1" thickBot="1" x14ac:dyDescent="0.2">
      <c r="D12" s="48" t="s">
        <v>22</v>
      </c>
      <c r="E12" s="49" t="s">
        <v>23</v>
      </c>
      <c r="F12" s="50"/>
      <c r="G12" s="50"/>
      <c r="H12" s="50"/>
      <c r="I12" s="50"/>
      <c r="J12" s="16" t="s">
        <v>97</v>
      </c>
      <c r="K12" s="231" t="str">
        <f>IF(E5="パターン①","01",IF(E5="パターン②","02",IF(E5="パターン③","03",IF(E5="パターン④","04",IF(E5="パターン⑤","05",IF(E5="パターン⑥","06",IF(E5="パターン⑦","07",IF(E5="パターン⑧","08",IF(E5="パターン⑨","09",IF(E5="パターン⑩","10",IF( E5="パターン⑪","11",IF(E5="パターン⑫","12",IF(E5="パターン⑬","13",IF(E5="パターン⑭","14",IF(E5="パターン⑮","15",IF(E5="パターン⑯","16",IF(E5="パターン⑰","17",IF(E5="パターン⑱","18",IF(E5="パターン⑲","19",IF(E5="パターン⑳","20"))))))))))))))))))))</f>
        <v>15</v>
      </c>
      <c r="L12" s="232"/>
      <c r="M12" s="233"/>
    </row>
    <row r="13" spans="1:13" ht="18" customHeight="1" thickBot="1" x14ac:dyDescent="0.2">
      <c r="D13" s="17"/>
      <c r="E13" s="3"/>
      <c r="F13" s="3"/>
      <c r="G13" s="3"/>
      <c r="H13" s="3"/>
      <c r="I13" s="3"/>
      <c r="J13" s="3"/>
      <c r="K13" s="3"/>
      <c r="L13" s="3"/>
      <c r="M13" s="3"/>
    </row>
    <row r="14" spans="1:13" ht="18" customHeight="1" thickBot="1" x14ac:dyDescent="0.2">
      <c r="D14" s="119" t="s">
        <v>106</v>
      </c>
      <c r="E14" s="124" t="s">
        <v>101</v>
      </c>
      <c r="F14" s="125"/>
      <c r="G14" s="125"/>
      <c r="H14" s="125"/>
      <c r="I14" s="125"/>
      <c r="J14" s="125"/>
      <c r="K14" s="125"/>
      <c r="L14" s="125"/>
      <c r="M14" s="126"/>
    </row>
    <row r="15" spans="1:13" ht="18" customHeight="1" thickBot="1" x14ac:dyDescent="0.2">
      <c r="D15" s="120"/>
      <c r="E15" s="67" t="s">
        <v>108</v>
      </c>
      <c r="F15" s="67" t="s">
        <v>112</v>
      </c>
      <c r="G15" s="67" t="s">
        <v>113</v>
      </c>
      <c r="H15" s="67" t="s">
        <v>114</v>
      </c>
      <c r="I15" s="67" t="s">
        <v>109</v>
      </c>
      <c r="J15" s="67" t="s">
        <v>115</v>
      </c>
      <c r="K15" s="67" t="s">
        <v>116</v>
      </c>
      <c r="L15" s="67" t="s">
        <v>117</v>
      </c>
      <c r="M15" s="67" t="s">
        <v>118</v>
      </c>
    </row>
    <row r="16" spans="1:13" ht="18" customHeight="1" x14ac:dyDescent="0.15">
      <c r="D16" s="121" t="s">
        <v>107</v>
      </c>
      <c r="E16" s="44" t="s">
        <v>25</v>
      </c>
      <c r="F16" s="44" t="s">
        <v>25</v>
      </c>
      <c r="G16" s="44" t="s">
        <v>25</v>
      </c>
      <c r="H16" s="44" t="s">
        <v>25</v>
      </c>
      <c r="I16" s="44" t="s">
        <v>25</v>
      </c>
      <c r="J16" s="44" t="s">
        <v>25</v>
      </c>
      <c r="K16" s="44" t="s">
        <v>25</v>
      </c>
      <c r="L16" s="44" t="s">
        <v>25</v>
      </c>
      <c r="M16" s="44" t="s">
        <v>25</v>
      </c>
    </row>
    <row r="17" spans="1:13" ht="18" customHeight="1" x14ac:dyDescent="0.15">
      <c r="D17" s="122"/>
      <c r="E17" s="61" t="s">
        <v>133</v>
      </c>
      <c r="F17" s="61" t="s">
        <v>134</v>
      </c>
      <c r="G17" s="61" t="s">
        <v>135</v>
      </c>
      <c r="H17" s="61" t="s">
        <v>136</v>
      </c>
      <c r="I17" s="61" t="s">
        <v>137</v>
      </c>
      <c r="J17" s="61" t="s">
        <v>138</v>
      </c>
      <c r="K17" s="61" t="s">
        <v>139</v>
      </c>
      <c r="L17" s="61"/>
      <c r="M17" s="61"/>
    </row>
    <row r="18" spans="1:13" ht="18" customHeight="1" x14ac:dyDescent="0.15">
      <c r="D18" s="122"/>
      <c r="E18" s="45" t="s">
        <v>100</v>
      </c>
      <c r="F18" s="45" t="s">
        <v>100</v>
      </c>
      <c r="G18" s="45" t="s">
        <v>100</v>
      </c>
      <c r="H18" s="45" t="s">
        <v>100</v>
      </c>
      <c r="I18" s="45" t="s">
        <v>100</v>
      </c>
      <c r="J18" s="45" t="s">
        <v>100</v>
      </c>
      <c r="K18" s="45" t="s">
        <v>100</v>
      </c>
      <c r="L18" s="45" t="s">
        <v>100</v>
      </c>
      <c r="M18" s="45" t="s">
        <v>100</v>
      </c>
    </row>
    <row r="19" spans="1:13" ht="18" customHeight="1" thickBot="1" x14ac:dyDescent="0.2">
      <c r="D19" s="123"/>
      <c r="E19" s="73" t="s">
        <v>126</v>
      </c>
      <c r="F19" s="73" t="s">
        <v>127</v>
      </c>
      <c r="G19" s="73" t="s">
        <v>128</v>
      </c>
      <c r="H19" s="73" t="s">
        <v>129</v>
      </c>
      <c r="I19" s="73" t="s">
        <v>130</v>
      </c>
      <c r="J19" s="73" t="s">
        <v>131</v>
      </c>
      <c r="K19" s="73" t="s">
        <v>132</v>
      </c>
      <c r="L19" s="73"/>
      <c r="M19" s="73"/>
    </row>
    <row r="20" spans="1:13" ht="18" customHeight="1" thickBot="1" x14ac:dyDescent="0.2">
      <c r="A20" s="18" t="s">
        <v>5</v>
      </c>
      <c r="B20" s="19" t="s">
        <v>26</v>
      </c>
      <c r="C20" s="20" t="s">
        <v>27</v>
      </c>
      <c r="D20" s="21" t="s">
        <v>111</v>
      </c>
      <c r="E20" s="46" t="s">
        <v>110</v>
      </c>
      <c r="F20" s="46" t="s">
        <v>110</v>
      </c>
      <c r="G20" s="46" t="s">
        <v>110</v>
      </c>
      <c r="H20" s="46" t="s">
        <v>110</v>
      </c>
      <c r="I20" s="46" t="s">
        <v>110</v>
      </c>
      <c r="J20" s="46" t="s">
        <v>110</v>
      </c>
      <c r="K20" s="46" t="s">
        <v>110</v>
      </c>
      <c r="L20" s="46" t="s">
        <v>110</v>
      </c>
      <c r="M20" s="46" t="s">
        <v>110</v>
      </c>
    </row>
    <row r="21" spans="1:13" ht="18" customHeight="1" x14ac:dyDescent="0.15">
      <c r="A21" s="110" t="s">
        <v>28</v>
      </c>
      <c r="B21" s="22">
        <v>47</v>
      </c>
      <c r="C21" s="23" t="s">
        <v>29</v>
      </c>
      <c r="D21" s="54"/>
      <c r="E21" s="54"/>
      <c r="F21" s="54"/>
      <c r="G21" s="54"/>
      <c r="H21" s="54"/>
      <c r="I21" s="54"/>
      <c r="J21" s="54"/>
      <c r="K21" s="54"/>
      <c r="L21" s="54"/>
      <c r="M21" s="54"/>
    </row>
    <row r="22" spans="1:13" ht="18" customHeight="1" x14ac:dyDescent="0.15">
      <c r="A22" s="111"/>
      <c r="B22" s="24">
        <v>48</v>
      </c>
      <c r="C22" s="25" t="s">
        <v>30</v>
      </c>
      <c r="D22" s="55"/>
      <c r="E22" s="55"/>
      <c r="F22" s="55"/>
      <c r="G22" s="55"/>
      <c r="H22" s="55"/>
      <c r="I22" s="55"/>
      <c r="J22" s="55"/>
      <c r="K22" s="55"/>
      <c r="L22" s="55"/>
      <c r="M22" s="55"/>
    </row>
    <row r="23" spans="1:13" ht="18" customHeight="1" x14ac:dyDescent="0.15">
      <c r="A23" s="111"/>
      <c r="B23" s="26" t="s">
        <v>31</v>
      </c>
      <c r="C23" s="62" t="s">
        <v>32</v>
      </c>
      <c r="D23" s="60"/>
      <c r="E23" s="55"/>
      <c r="F23" s="55"/>
      <c r="G23" s="55"/>
      <c r="H23" s="55"/>
      <c r="I23" s="55"/>
      <c r="J23" s="55"/>
      <c r="K23" s="55"/>
      <c r="L23" s="55"/>
      <c r="M23" s="55"/>
    </row>
    <row r="24" spans="1:13" ht="18" customHeight="1" x14ac:dyDescent="0.15">
      <c r="A24" s="111"/>
      <c r="B24" s="28" t="s">
        <v>33</v>
      </c>
      <c r="C24" s="62" t="s">
        <v>34</v>
      </c>
      <c r="D24" s="60"/>
      <c r="E24" s="55"/>
      <c r="F24" s="55"/>
      <c r="G24" s="55"/>
      <c r="H24" s="55"/>
      <c r="I24" s="55"/>
      <c r="J24" s="55"/>
      <c r="K24" s="55"/>
      <c r="L24" s="55"/>
      <c r="M24" s="55"/>
    </row>
    <row r="25" spans="1:13" ht="18" customHeight="1" x14ac:dyDescent="0.15">
      <c r="A25" s="111"/>
      <c r="B25" s="28" t="s">
        <v>35</v>
      </c>
      <c r="C25" s="62" t="s">
        <v>36</v>
      </c>
      <c r="D25" s="69"/>
      <c r="E25" s="55"/>
      <c r="F25" s="55"/>
      <c r="G25" s="55"/>
      <c r="H25" s="55"/>
      <c r="I25" s="55"/>
      <c r="J25" s="55"/>
      <c r="K25" s="55"/>
      <c r="L25" s="55"/>
      <c r="M25" s="55"/>
    </row>
    <row r="26" spans="1:13" ht="18" customHeight="1" x14ac:dyDescent="0.15">
      <c r="A26" s="111"/>
      <c r="B26" s="28" t="s">
        <v>37</v>
      </c>
      <c r="C26" s="62" t="s">
        <v>38</v>
      </c>
      <c r="D26" s="60"/>
      <c r="E26" s="55"/>
      <c r="F26" s="55"/>
      <c r="G26" s="55"/>
      <c r="H26" s="55"/>
      <c r="I26" s="55"/>
      <c r="J26" s="55"/>
      <c r="K26" s="55"/>
      <c r="L26" s="55"/>
      <c r="M26" s="55"/>
    </row>
    <row r="27" spans="1:13" ht="18" customHeight="1" x14ac:dyDescent="0.15">
      <c r="A27" s="111"/>
      <c r="B27" s="28" t="s">
        <v>39</v>
      </c>
      <c r="C27" s="62" t="s">
        <v>40</v>
      </c>
      <c r="D27" s="60"/>
      <c r="E27" s="55"/>
      <c r="F27" s="55"/>
      <c r="G27" s="55"/>
      <c r="H27" s="55"/>
      <c r="I27" s="55"/>
      <c r="J27" s="55"/>
      <c r="K27" s="55"/>
      <c r="L27" s="55"/>
      <c r="M27" s="55"/>
    </row>
    <row r="28" spans="1:13" ht="18" customHeight="1" thickBot="1" x14ac:dyDescent="0.2">
      <c r="A28" s="112"/>
      <c r="B28" s="30" t="s">
        <v>41</v>
      </c>
      <c r="C28" s="63" t="s">
        <v>42</v>
      </c>
      <c r="D28" s="58"/>
      <c r="E28" s="56"/>
      <c r="F28" s="56"/>
      <c r="G28" s="56"/>
      <c r="H28" s="56"/>
      <c r="I28" s="56"/>
      <c r="J28" s="56"/>
      <c r="K28" s="56"/>
      <c r="L28" s="56"/>
      <c r="M28" s="56"/>
    </row>
    <row r="29" spans="1:13" ht="18" customHeight="1" x14ac:dyDescent="0.15">
      <c r="A29" s="110" t="s">
        <v>43</v>
      </c>
      <c r="B29" s="33" t="s">
        <v>44</v>
      </c>
      <c r="C29" s="34" t="s">
        <v>45</v>
      </c>
      <c r="D29" s="64"/>
      <c r="E29" s="54"/>
      <c r="F29" s="54"/>
      <c r="G29" s="54"/>
      <c r="H29" s="54"/>
      <c r="I29" s="54"/>
      <c r="J29" s="54"/>
      <c r="K29" s="54"/>
      <c r="L29" s="54"/>
      <c r="M29" s="54"/>
    </row>
    <row r="30" spans="1:13" ht="18" customHeight="1" x14ac:dyDescent="0.15">
      <c r="A30" s="111"/>
      <c r="B30" s="28" t="s">
        <v>46</v>
      </c>
      <c r="C30" s="27" t="s">
        <v>47</v>
      </c>
      <c r="D30" s="65"/>
      <c r="E30" s="55"/>
      <c r="F30" s="55"/>
      <c r="G30" s="55"/>
      <c r="H30" s="55"/>
      <c r="I30" s="55"/>
      <c r="J30" s="55"/>
      <c r="K30" s="55"/>
      <c r="L30" s="55"/>
      <c r="M30" s="55"/>
    </row>
    <row r="31" spans="1:13" ht="18" customHeight="1" x14ac:dyDescent="0.15">
      <c r="A31" s="111"/>
      <c r="B31" s="28" t="s">
        <v>48</v>
      </c>
      <c r="C31" s="27" t="s">
        <v>49</v>
      </c>
      <c r="D31" s="65"/>
      <c r="E31" s="55"/>
      <c r="F31" s="55"/>
      <c r="G31" s="55"/>
      <c r="H31" s="55"/>
      <c r="I31" s="55"/>
      <c r="J31" s="55"/>
      <c r="K31" s="55"/>
      <c r="L31" s="55"/>
      <c r="M31" s="55"/>
    </row>
    <row r="32" spans="1:13" ht="18" customHeight="1" x14ac:dyDescent="0.15">
      <c r="A32" s="111"/>
      <c r="B32" s="36">
        <v>10</v>
      </c>
      <c r="C32" s="27" t="s">
        <v>50</v>
      </c>
      <c r="D32" s="65"/>
      <c r="E32" s="55"/>
      <c r="F32" s="55"/>
      <c r="G32" s="55"/>
      <c r="H32" s="55"/>
      <c r="I32" s="55"/>
      <c r="J32" s="55"/>
      <c r="K32" s="55"/>
      <c r="L32" s="55"/>
      <c r="M32" s="55"/>
    </row>
    <row r="33" spans="1:13" ht="18" customHeight="1" x14ac:dyDescent="0.15">
      <c r="A33" s="111"/>
      <c r="B33" s="36">
        <v>11</v>
      </c>
      <c r="C33" s="27" t="s">
        <v>51</v>
      </c>
      <c r="D33" s="71">
        <f t="shared" ref="D33:D40" si="0">SUM(E33:M33)</f>
        <v>3676</v>
      </c>
      <c r="E33" s="37">
        <v>6</v>
      </c>
      <c r="F33" s="29">
        <v>123</v>
      </c>
      <c r="G33" s="29">
        <v>543</v>
      </c>
      <c r="H33" s="29">
        <v>463</v>
      </c>
      <c r="I33" s="29">
        <v>1001</v>
      </c>
      <c r="J33" s="29">
        <v>892</v>
      </c>
      <c r="K33" s="29">
        <v>648</v>
      </c>
      <c r="L33" s="29"/>
      <c r="M33" s="29"/>
    </row>
    <row r="34" spans="1:13" ht="18" customHeight="1" thickBot="1" x14ac:dyDescent="0.2">
      <c r="A34" s="112"/>
      <c r="B34" s="38">
        <v>12</v>
      </c>
      <c r="C34" s="31" t="s">
        <v>52</v>
      </c>
      <c r="D34" s="72">
        <f t="shared" si="0"/>
        <v>3746</v>
      </c>
      <c r="E34" s="39">
        <v>6</v>
      </c>
      <c r="F34" s="32">
        <v>154</v>
      </c>
      <c r="G34" s="32">
        <v>556</v>
      </c>
      <c r="H34" s="32">
        <v>458</v>
      </c>
      <c r="I34" s="32">
        <v>1003</v>
      </c>
      <c r="J34" s="32">
        <v>873</v>
      </c>
      <c r="K34" s="32">
        <v>696</v>
      </c>
      <c r="L34" s="32"/>
      <c r="M34" s="32"/>
    </row>
    <row r="35" spans="1:13" ht="18" customHeight="1" x14ac:dyDescent="0.15">
      <c r="A35" s="110" t="s">
        <v>53</v>
      </c>
      <c r="B35" s="40">
        <v>13</v>
      </c>
      <c r="C35" s="34" t="s">
        <v>54</v>
      </c>
      <c r="D35" s="70">
        <f t="shared" si="0"/>
        <v>3765</v>
      </c>
      <c r="E35" s="35">
        <v>6</v>
      </c>
      <c r="F35" s="35">
        <v>165</v>
      </c>
      <c r="G35" s="35">
        <v>559</v>
      </c>
      <c r="H35" s="35">
        <v>493</v>
      </c>
      <c r="I35" s="35">
        <v>1005</v>
      </c>
      <c r="J35" s="35">
        <v>882</v>
      </c>
      <c r="K35" s="35">
        <v>655</v>
      </c>
      <c r="L35" s="35"/>
      <c r="M35" s="35"/>
    </row>
    <row r="36" spans="1:13" ht="18" customHeight="1" x14ac:dyDescent="0.15">
      <c r="A36" s="111"/>
      <c r="B36" s="36">
        <v>14</v>
      </c>
      <c r="C36" s="27" t="s">
        <v>55</v>
      </c>
      <c r="D36" s="71">
        <f t="shared" si="0"/>
        <v>3969</v>
      </c>
      <c r="E36" s="29">
        <v>6</v>
      </c>
      <c r="F36" s="29">
        <v>189</v>
      </c>
      <c r="G36" s="29">
        <v>585</v>
      </c>
      <c r="H36" s="29">
        <v>474</v>
      </c>
      <c r="I36" s="29">
        <v>1160</v>
      </c>
      <c r="J36" s="29">
        <v>877</v>
      </c>
      <c r="K36" s="29">
        <v>678</v>
      </c>
      <c r="L36" s="29"/>
      <c r="M36" s="29"/>
    </row>
    <row r="37" spans="1:13" ht="18" customHeight="1" x14ac:dyDescent="0.15">
      <c r="A37" s="111"/>
      <c r="B37" s="36">
        <v>15</v>
      </c>
      <c r="C37" s="27" t="s">
        <v>56</v>
      </c>
      <c r="D37" s="71">
        <f t="shared" si="0"/>
        <v>4055</v>
      </c>
      <c r="E37" s="29">
        <v>6</v>
      </c>
      <c r="F37" s="29">
        <v>256</v>
      </c>
      <c r="G37" s="29">
        <v>575</v>
      </c>
      <c r="H37" s="29">
        <v>454</v>
      </c>
      <c r="I37" s="29">
        <v>1220</v>
      </c>
      <c r="J37" s="29">
        <v>855</v>
      </c>
      <c r="K37" s="29">
        <v>689</v>
      </c>
      <c r="L37" s="29"/>
      <c r="M37" s="29"/>
    </row>
    <row r="38" spans="1:13" ht="18" customHeight="1" x14ac:dyDescent="0.15">
      <c r="A38" s="111"/>
      <c r="B38" s="36">
        <v>16</v>
      </c>
      <c r="C38" s="27" t="s">
        <v>57</v>
      </c>
      <c r="D38" s="71">
        <f t="shared" si="0"/>
        <v>3945</v>
      </c>
      <c r="E38" s="29">
        <v>6</v>
      </c>
      <c r="F38" s="29">
        <v>265</v>
      </c>
      <c r="G38" s="29">
        <v>569</v>
      </c>
      <c r="H38" s="29">
        <v>463</v>
      </c>
      <c r="I38" s="29">
        <v>1140</v>
      </c>
      <c r="J38" s="29">
        <v>846</v>
      </c>
      <c r="K38" s="29">
        <v>656</v>
      </c>
      <c r="L38" s="29"/>
      <c r="M38" s="29"/>
    </row>
    <row r="39" spans="1:13" ht="18" customHeight="1" x14ac:dyDescent="0.15">
      <c r="A39" s="111"/>
      <c r="B39" s="36">
        <v>17</v>
      </c>
      <c r="C39" s="27" t="s">
        <v>58</v>
      </c>
      <c r="D39" s="71">
        <f t="shared" si="0"/>
        <v>4018</v>
      </c>
      <c r="E39" s="29">
        <v>6</v>
      </c>
      <c r="F39" s="29">
        <v>264</v>
      </c>
      <c r="G39" s="29">
        <v>565</v>
      </c>
      <c r="H39" s="29">
        <v>489</v>
      </c>
      <c r="I39" s="29">
        <v>1211</v>
      </c>
      <c r="J39" s="29">
        <v>825</v>
      </c>
      <c r="K39" s="29">
        <v>658</v>
      </c>
      <c r="L39" s="29"/>
      <c r="M39" s="29"/>
    </row>
    <row r="40" spans="1:13" ht="18" customHeight="1" thickBot="1" x14ac:dyDescent="0.2">
      <c r="A40" s="112"/>
      <c r="B40" s="38">
        <v>18</v>
      </c>
      <c r="C40" s="31" t="s">
        <v>59</v>
      </c>
      <c r="D40" s="72">
        <f t="shared" si="0"/>
        <v>3999</v>
      </c>
      <c r="E40" s="32">
        <v>6</v>
      </c>
      <c r="F40" s="32">
        <v>289</v>
      </c>
      <c r="G40" s="32">
        <v>535</v>
      </c>
      <c r="H40" s="32">
        <v>414</v>
      </c>
      <c r="I40" s="32">
        <v>1265</v>
      </c>
      <c r="J40" s="32">
        <v>865</v>
      </c>
      <c r="K40" s="32">
        <v>625</v>
      </c>
      <c r="L40" s="32"/>
      <c r="M40" s="32"/>
    </row>
    <row r="41" spans="1:13" ht="18" customHeight="1" x14ac:dyDescent="0.15">
      <c r="A41" s="110" t="s">
        <v>60</v>
      </c>
      <c r="B41" s="40">
        <v>19</v>
      </c>
      <c r="C41" s="34" t="s">
        <v>61</v>
      </c>
      <c r="D41" s="64"/>
      <c r="E41" s="54"/>
      <c r="F41" s="54"/>
      <c r="G41" s="54"/>
      <c r="H41" s="54"/>
      <c r="I41" s="54"/>
      <c r="J41" s="54"/>
      <c r="K41" s="54"/>
      <c r="L41" s="54"/>
      <c r="M41" s="54"/>
    </row>
    <row r="42" spans="1:13" ht="18" customHeight="1" x14ac:dyDescent="0.15">
      <c r="A42" s="111"/>
      <c r="B42" s="36">
        <v>20</v>
      </c>
      <c r="C42" s="27" t="s">
        <v>62</v>
      </c>
      <c r="D42" s="65"/>
      <c r="E42" s="55"/>
      <c r="F42" s="55"/>
      <c r="G42" s="55"/>
      <c r="H42" s="55"/>
      <c r="I42" s="55"/>
      <c r="J42" s="55"/>
      <c r="K42" s="55"/>
      <c r="L42" s="55"/>
      <c r="M42" s="55"/>
    </row>
    <row r="43" spans="1:13" ht="18" customHeight="1" x14ac:dyDescent="0.15">
      <c r="A43" s="111"/>
      <c r="B43" s="36">
        <v>21</v>
      </c>
      <c r="C43" s="27" t="s">
        <v>63</v>
      </c>
      <c r="D43" s="65"/>
      <c r="E43" s="55"/>
      <c r="F43" s="55"/>
      <c r="G43" s="55"/>
      <c r="H43" s="55"/>
      <c r="I43" s="55"/>
      <c r="J43" s="55"/>
      <c r="K43" s="55"/>
      <c r="L43" s="55"/>
      <c r="M43" s="55"/>
    </row>
    <row r="44" spans="1:13" ht="18" customHeight="1" x14ac:dyDescent="0.15">
      <c r="A44" s="111"/>
      <c r="B44" s="36">
        <v>22</v>
      </c>
      <c r="C44" s="27" t="s">
        <v>64</v>
      </c>
      <c r="D44" s="65"/>
      <c r="E44" s="55"/>
      <c r="F44" s="55"/>
      <c r="G44" s="55"/>
      <c r="H44" s="55"/>
      <c r="I44" s="55"/>
      <c r="J44" s="55"/>
      <c r="K44" s="55"/>
      <c r="L44" s="55"/>
      <c r="M44" s="55"/>
    </row>
    <row r="45" spans="1:13" ht="18" customHeight="1" x14ac:dyDescent="0.15">
      <c r="A45" s="111"/>
      <c r="B45" s="36">
        <v>23</v>
      </c>
      <c r="C45" s="27" t="s">
        <v>65</v>
      </c>
      <c r="D45" s="65"/>
      <c r="E45" s="55"/>
      <c r="F45" s="55"/>
      <c r="G45" s="55"/>
      <c r="H45" s="55"/>
      <c r="I45" s="55"/>
      <c r="J45" s="55"/>
      <c r="K45" s="55"/>
      <c r="L45" s="55"/>
      <c r="M45" s="55"/>
    </row>
    <row r="46" spans="1:13" ht="18" customHeight="1" thickBot="1" x14ac:dyDescent="0.2">
      <c r="A46" s="112"/>
      <c r="B46" s="38">
        <v>24</v>
      </c>
      <c r="C46" s="31" t="s">
        <v>66</v>
      </c>
      <c r="D46" s="66"/>
      <c r="E46" s="57"/>
      <c r="F46" s="56"/>
      <c r="G46" s="56"/>
      <c r="H46" s="56"/>
      <c r="I46" s="56"/>
      <c r="J46" s="56"/>
      <c r="K46" s="56"/>
      <c r="L46" s="56"/>
      <c r="M46" s="56"/>
    </row>
    <row r="47" spans="1:13" ht="18" customHeight="1" x14ac:dyDescent="0.15">
      <c r="A47" s="110" t="s">
        <v>67</v>
      </c>
      <c r="B47" s="40">
        <v>25</v>
      </c>
      <c r="C47" s="34" t="s">
        <v>68</v>
      </c>
      <c r="D47" s="64"/>
      <c r="E47" s="54"/>
      <c r="F47" s="54"/>
      <c r="G47" s="54"/>
      <c r="H47" s="54"/>
      <c r="I47" s="54"/>
      <c r="J47" s="54"/>
      <c r="K47" s="54"/>
      <c r="L47" s="54"/>
      <c r="M47" s="54"/>
    </row>
    <row r="48" spans="1:13" ht="18" customHeight="1" x14ac:dyDescent="0.15">
      <c r="A48" s="111"/>
      <c r="B48" s="36">
        <v>26</v>
      </c>
      <c r="C48" s="27" t="s">
        <v>69</v>
      </c>
      <c r="D48" s="65"/>
      <c r="E48" s="55"/>
      <c r="F48" s="55"/>
      <c r="G48" s="55"/>
      <c r="H48" s="55"/>
      <c r="I48" s="55"/>
      <c r="J48" s="55"/>
      <c r="K48" s="55"/>
      <c r="L48" s="55"/>
      <c r="M48" s="55"/>
    </row>
    <row r="49" spans="1:13" ht="18" customHeight="1" x14ac:dyDescent="0.15">
      <c r="A49" s="111"/>
      <c r="B49" s="36">
        <v>27</v>
      </c>
      <c r="C49" s="27" t="s">
        <v>70</v>
      </c>
      <c r="D49" s="65"/>
      <c r="E49" s="55"/>
      <c r="F49" s="55"/>
      <c r="G49" s="55"/>
      <c r="H49" s="55"/>
      <c r="I49" s="55"/>
      <c r="J49" s="55"/>
      <c r="K49" s="55"/>
      <c r="L49" s="55"/>
      <c r="M49" s="55"/>
    </row>
    <row r="50" spans="1:13" ht="18" customHeight="1" x14ac:dyDescent="0.15">
      <c r="A50" s="111"/>
      <c r="B50" s="36">
        <v>28</v>
      </c>
      <c r="C50" s="27" t="s">
        <v>71</v>
      </c>
      <c r="D50" s="65"/>
      <c r="E50" s="55"/>
      <c r="F50" s="55"/>
      <c r="G50" s="55"/>
      <c r="H50" s="55"/>
      <c r="I50" s="55"/>
      <c r="J50" s="55"/>
      <c r="K50" s="55"/>
      <c r="L50" s="55"/>
      <c r="M50" s="55"/>
    </row>
    <row r="51" spans="1:13" ht="18" customHeight="1" x14ac:dyDescent="0.15">
      <c r="A51" s="111"/>
      <c r="B51" s="36">
        <v>29</v>
      </c>
      <c r="C51" s="27" t="s">
        <v>72</v>
      </c>
      <c r="D51" s="65"/>
      <c r="E51" s="55"/>
      <c r="F51" s="55"/>
      <c r="G51" s="55"/>
      <c r="H51" s="55"/>
      <c r="I51" s="55"/>
      <c r="J51" s="55"/>
      <c r="K51" s="55"/>
      <c r="L51" s="55"/>
      <c r="M51" s="55"/>
    </row>
    <row r="52" spans="1:13" ht="18" customHeight="1" thickBot="1" x14ac:dyDescent="0.2">
      <c r="A52" s="112"/>
      <c r="B52" s="38">
        <v>30</v>
      </c>
      <c r="C52" s="31" t="s">
        <v>73</v>
      </c>
      <c r="D52" s="66"/>
      <c r="E52" s="56"/>
      <c r="F52" s="56"/>
      <c r="G52" s="56"/>
      <c r="H52" s="56"/>
      <c r="I52" s="56"/>
      <c r="J52" s="56"/>
      <c r="K52" s="56"/>
      <c r="L52" s="56"/>
      <c r="M52" s="56"/>
    </row>
    <row r="53" spans="1:13" ht="18" customHeight="1" x14ac:dyDescent="0.15">
      <c r="A53" s="110" t="s">
        <v>74</v>
      </c>
      <c r="B53" s="40">
        <v>31</v>
      </c>
      <c r="C53" s="34" t="s">
        <v>75</v>
      </c>
      <c r="D53" s="64"/>
      <c r="E53" s="54"/>
      <c r="F53" s="54"/>
      <c r="G53" s="54"/>
      <c r="H53" s="54"/>
      <c r="I53" s="54"/>
      <c r="J53" s="54"/>
      <c r="K53" s="54"/>
      <c r="L53" s="54"/>
      <c r="M53" s="54"/>
    </row>
    <row r="54" spans="1:13" ht="18" customHeight="1" x14ac:dyDescent="0.15">
      <c r="A54" s="111"/>
      <c r="B54" s="36">
        <v>32</v>
      </c>
      <c r="C54" s="27" t="s">
        <v>76</v>
      </c>
      <c r="D54" s="65"/>
      <c r="E54" s="55"/>
      <c r="F54" s="55"/>
      <c r="G54" s="55"/>
      <c r="H54" s="55"/>
      <c r="I54" s="55"/>
      <c r="J54" s="55"/>
      <c r="K54" s="55"/>
      <c r="L54" s="55"/>
      <c r="M54" s="55"/>
    </row>
    <row r="55" spans="1:13" ht="18" customHeight="1" x14ac:dyDescent="0.15">
      <c r="A55" s="111"/>
      <c r="B55" s="36">
        <v>33</v>
      </c>
      <c r="C55" s="27" t="s">
        <v>77</v>
      </c>
      <c r="D55" s="65"/>
      <c r="E55" s="55"/>
      <c r="F55" s="55"/>
      <c r="G55" s="55"/>
      <c r="H55" s="55"/>
      <c r="I55" s="55"/>
      <c r="J55" s="55"/>
      <c r="K55" s="55"/>
      <c r="L55" s="55"/>
      <c r="M55" s="55"/>
    </row>
    <row r="56" spans="1:13" ht="18" customHeight="1" x14ac:dyDescent="0.15">
      <c r="A56" s="111"/>
      <c r="B56" s="36">
        <v>34</v>
      </c>
      <c r="C56" s="27" t="s">
        <v>78</v>
      </c>
      <c r="D56" s="65"/>
      <c r="E56" s="55"/>
      <c r="F56" s="55"/>
      <c r="G56" s="55"/>
      <c r="H56" s="55"/>
      <c r="I56" s="55"/>
      <c r="J56" s="55"/>
      <c r="K56" s="55"/>
      <c r="L56" s="55"/>
      <c r="M56" s="55"/>
    </row>
    <row r="57" spans="1:13" ht="18" customHeight="1" x14ac:dyDescent="0.15">
      <c r="A57" s="111"/>
      <c r="B57" s="36">
        <v>35</v>
      </c>
      <c r="C57" s="27" t="s">
        <v>79</v>
      </c>
      <c r="D57" s="65"/>
      <c r="E57" s="59"/>
      <c r="F57" s="55"/>
      <c r="G57" s="55"/>
      <c r="H57" s="55"/>
      <c r="I57" s="55"/>
      <c r="J57" s="55"/>
      <c r="K57" s="55"/>
      <c r="L57" s="55"/>
      <c r="M57" s="55"/>
    </row>
    <row r="58" spans="1:13" ht="18" customHeight="1" thickBot="1" x14ac:dyDescent="0.2">
      <c r="A58" s="112"/>
      <c r="B58" s="38">
        <v>36</v>
      </c>
      <c r="C58" s="31" t="s">
        <v>80</v>
      </c>
      <c r="D58" s="66"/>
      <c r="E58" s="57"/>
      <c r="F58" s="56"/>
      <c r="G58" s="56"/>
      <c r="H58" s="56"/>
      <c r="I58" s="56"/>
      <c r="J58" s="56"/>
      <c r="K58" s="56"/>
      <c r="L58" s="56"/>
      <c r="M58" s="56"/>
    </row>
    <row r="59" spans="1:13" ht="18" customHeight="1" x14ac:dyDescent="0.15">
      <c r="A59" s="110" t="s">
        <v>81</v>
      </c>
      <c r="B59" s="40">
        <v>37</v>
      </c>
      <c r="C59" s="34" t="s">
        <v>82</v>
      </c>
      <c r="D59" s="64"/>
      <c r="E59" s="54"/>
      <c r="F59" s="54"/>
      <c r="G59" s="54"/>
      <c r="H59" s="54"/>
      <c r="I59" s="54"/>
      <c r="J59" s="54"/>
      <c r="K59" s="54"/>
      <c r="L59" s="54"/>
      <c r="M59" s="54"/>
    </row>
    <row r="60" spans="1:13" ht="18" customHeight="1" x14ac:dyDescent="0.15">
      <c r="A60" s="111"/>
      <c r="B60" s="36">
        <v>38</v>
      </c>
      <c r="C60" s="27" t="s">
        <v>83</v>
      </c>
      <c r="D60" s="65"/>
      <c r="E60" s="55"/>
      <c r="F60" s="55"/>
      <c r="G60" s="55"/>
      <c r="H60" s="55"/>
      <c r="I60" s="55"/>
      <c r="J60" s="55"/>
      <c r="K60" s="55"/>
      <c r="L60" s="55"/>
      <c r="M60" s="55"/>
    </row>
    <row r="61" spans="1:13" ht="18" customHeight="1" x14ac:dyDescent="0.15">
      <c r="A61" s="111"/>
      <c r="B61" s="36">
        <v>39</v>
      </c>
      <c r="C61" s="27" t="s">
        <v>84</v>
      </c>
      <c r="D61" s="65"/>
      <c r="E61" s="55"/>
      <c r="F61" s="55"/>
      <c r="G61" s="55"/>
      <c r="H61" s="55"/>
      <c r="I61" s="55"/>
      <c r="J61" s="55"/>
      <c r="K61" s="55"/>
      <c r="L61" s="55"/>
      <c r="M61" s="55"/>
    </row>
    <row r="62" spans="1:13" ht="18" customHeight="1" x14ac:dyDescent="0.15">
      <c r="A62" s="111"/>
      <c r="B62" s="36">
        <v>40</v>
      </c>
      <c r="C62" s="27" t="s">
        <v>85</v>
      </c>
      <c r="D62" s="65"/>
      <c r="E62" s="55"/>
      <c r="F62" s="55"/>
      <c r="G62" s="55"/>
      <c r="H62" s="55"/>
      <c r="I62" s="55"/>
      <c r="J62" s="55"/>
      <c r="K62" s="55"/>
      <c r="L62" s="55"/>
      <c r="M62" s="55"/>
    </row>
    <row r="63" spans="1:13" ht="18" customHeight="1" x14ac:dyDescent="0.15">
      <c r="A63" s="111"/>
      <c r="B63" s="36">
        <v>41</v>
      </c>
      <c r="C63" s="27" t="s">
        <v>86</v>
      </c>
      <c r="D63" s="65"/>
      <c r="E63" s="55"/>
      <c r="F63" s="55"/>
      <c r="G63" s="55"/>
      <c r="H63" s="55"/>
      <c r="I63" s="55"/>
      <c r="J63" s="55"/>
      <c r="K63" s="55"/>
      <c r="L63" s="55"/>
      <c r="M63" s="55"/>
    </row>
    <row r="64" spans="1:13" ht="18" customHeight="1" thickBot="1" x14ac:dyDescent="0.2">
      <c r="A64" s="112"/>
      <c r="B64" s="38">
        <v>42</v>
      </c>
      <c r="C64" s="31" t="s">
        <v>87</v>
      </c>
      <c r="D64" s="66"/>
      <c r="E64" s="56"/>
      <c r="F64" s="56"/>
      <c r="G64" s="56"/>
      <c r="H64" s="56"/>
      <c r="I64" s="56"/>
      <c r="J64" s="56"/>
      <c r="K64" s="56"/>
      <c r="L64" s="56"/>
      <c r="M64" s="56"/>
    </row>
    <row r="65" spans="1:13" ht="18" customHeight="1" x14ac:dyDescent="0.15">
      <c r="A65" s="110" t="s">
        <v>88</v>
      </c>
      <c r="B65" s="40">
        <v>43</v>
      </c>
      <c r="C65" s="34" t="s">
        <v>89</v>
      </c>
      <c r="D65" s="64"/>
      <c r="E65" s="54"/>
      <c r="F65" s="54"/>
      <c r="G65" s="54"/>
      <c r="H65" s="54"/>
      <c r="I65" s="54"/>
      <c r="J65" s="54"/>
      <c r="K65" s="54"/>
      <c r="L65" s="54"/>
      <c r="M65" s="54"/>
    </row>
    <row r="66" spans="1:13" ht="18" customHeight="1" x14ac:dyDescent="0.15">
      <c r="A66" s="111"/>
      <c r="B66" s="36">
        <v>44</v>
      </c>
      <c r="C66" s="27" t="s">
        <v>90</v>
      </c>
      <c r="D66" s="65"/>
      <c r="E66" s="55"/>
      <c r="F66" s="55"/>
      <c r="G66" s="55"/>
      <c r="H66" s="55"/>
      <c r="I66" s="55"/>
      <c r="J66" s="55"/>
      <c r="K66" s="55"/>
      <c r="L66" s="55"/>
      <c r="M66" s="55"/>
    </row>
    <row r="67" spans="1:13" ht="18" customHeight="1" x14ac:dyDescent="0.15">
      <c r="A67" s="111"/>
      <c r="B67" s="36">
        <v>45</v>
      </c>
      <c r="C67" s="27" t="s">
        <v>91</v>
      </c>
      <c r="D67" s="65"/>
      <c r="E67" s="55"/>
      <c r="F67" s="55"/>
      <c r="G67" s="55"/>
      <c r="H67" s="55"/>
      <c r="I67" s="55"/>
      <c r="J67" s="55"/>
      <c r="K67" s="55"/>
      <c r="L67" s="55"/>
      <c r="M67" s="55"/>
    </row>
    <row r="68" spans="1:13" ht="18" customHeight="1" x14ac:dyDescent="0.15">
      <c r="A68" s="111"/>
      <c r="B68" s="36">
        <v>46</v>
      </c>
      <c r="C68" s="27" t="s">
        <v>92</v>
      </c>
      <c r="D68" s="65"/>
      <c r="E68" s="55"/>
      <c r="F68" s="55"/>
      <c r="G68" s="55"/>
      <c r="H68" s="55"/>
      <c r="I68" s="55"/>
      <c r="J68" s="55"/>
      <c r="K68" s="55"/>
      <c r="L68" s="55"/>
      <c r="M68" s="55"/>
    </row>
    <row r="69" spans="1:13" ht="18" customHeight="1" x14ac:dyDescent="0.15">
      <c r="A69" s="111"/>
      <c r="B69" s="36">
        <v>47</v>
      </c>
      <c r="C69" s="27" t="s">
        <v>29</v>
      </c>
      <c r="D69" s="65"/>
      <c r="E69" s="55"/>
      <c r="F69" s="55"/>
      <c r="G69" s="55"/>
      <c r="H69" s="55"/>
      <c r="I69" s="55"/>
      <c r="J69" s="55"/>
      <c r="K69" s="55"/>
      <c r="L69" s="55"/>
      <c r="M69" s="55"/>
    </row>
    <row r="70" spans="1:13" ht="18" customHeight="1" thickBot="1" x14ac:dyDescent="0.2">
      <c r="A70" s="112"/>
      <c r="B70" s="38">
        <v>48</v>
      </c>
      <c r="C70" s="31" t="s">
        <v>30</v>
      </c>
      <c r="D70" s="66"/>
      <c r="E70" s="57"/>
      <c r="F70" s="56"/>
      <c r="G70" s="56"/>
      <c r="H70" s="56"/>
      <c r="I70" s="56"/>
      <c r="J70" s="56"/>
      <c r="K70" s="56"/>
      <c r="L70" s="56"/>
      <c r="M70" s="56"/>
    </row>
    <row r="71" spans="1:13" ht="18" customHeight="1" thickBot="1" x14ac:dyDescent="0.2">
      <c r="A71" s="41"/>
      <c r="B71" s="113" t="s">
        <v>99</v>
      </c>
      <c r="C71" s="114"/>
      <c r="D71" s="42">
        <f t="shared" ref="D71:M71" si="1">SUM(D35:D40)</f>
        <v>23751</v>
      </c>
      <c r="E71" s="43">
        <f t="shared" si="1"/>
        <v>36</v>
      </c>
      <c r="F71" s="47">
        <f t="shared" si="1"/>
        <v>1428</v>
      </c>
      <c r="G71" s="47">
        <f t="shared" si="1"/>
        <v>3388</v>
      </c>
      <c r="H71" s="47">
        <f t="shared" si="1"/>
        <v>2787</v>
      </c>
      <c r="I71" s="47">
        <f t="shared" si="1"/>
        <v>7001</v>
      </c>
      <c r="J71" s="47">
        <f t="shared" si="1"/>
        <v>5150</v>
      </c>
      <c r="K71" s="47">
        <f t="shared" si="1"/>
        <v>3961</v>
      </c>
      <c r="L71" s="47">
        <f t="shared" si="1"/>
        <v>0</v>
      </c>
      <c r="M71" s="47">
        <f t="shared" si="1"/>
        <v>0</v>
      </c>
    </row>
    <row r="72" spans="1:13" ht="18" customHeight="1" x14ac:dyDescent="0.15"/>
    <row r="73" spans="1:13" ht="15" hidden="1" customHeight="1" x14ac:dyDescent="0.15"/>
  </sheetData>
  <sheetProtection selectLockedCells="1"/>
  <mergeCells count="29">
    <mergeCell ref="A53:A58"/>
    <mergeCell ref="A59:A64"/>
    <mergeCell ref="A65:A70"/>
    <mergeCell ref="B71:C71"/>
    <mergeCell ref="D16:D19"/>
    <mergeCell ref="A21:A28"/>
    <mergeCell ref="A29:A34"/>
    <mergeCell ref="A35:A40"/>
    <mergeCell ref="A41:A46"/>
    <mergeCell ref="A47:A52"/>
    <mergeCell ref="D14:D15"/>
    <mergeCell ref="E14:M14"/>
    <mergeCell ref="F7:I7"/>
    <mergeCell ref="K7:M7"/>
    <mergeCell ref="F8:I8"/>
    <mergeCell ref="K8:M8"/>
    <mergeCell ref="F9:I9"/>
    <mergeCell ref="K9:M9"/>
    <mergeCell ref="F10:I10"/>
    <mergeCell ref="K10:M10"/>
    <mergeCell ref="F11:I11"/>
    <mergeCell ref="K11:M11"/>
    <mergeCell ref="K12:M12"/>
    <mergeCell ref="A1:M1"/>
    <mergeCell ref="G3:M3"/>
    <mergeCell ref="G4:M4"/>
    <mergeCell ref="G5:M5"/>
    <mergeCell ref="D6:I6"/>
    <mergeCell ref="J6:M6"/>
  </mergeCells>
  <phoneticPr fontId="3"/>
  <dataValidations count="3">
    <dataValidation type="list" allowBlank="1" showInputMessage="1" showErrorMessage="1" sqref="E5">
      <formula1>"パターン①,パターン②,パターン③,パターン④,パターン⑤,パターン⑥,パターン⑦,パターン⑧,パターン⑨,パターン⑩,パターン⑪,パターン⑫,パターン⑬,パターン⑭,パターン⑮,パターン⑯,パターン⑰,パターン⑱,パターン⑲,パターン⑳"</formula1>
    </dataValidation>
    <dataValidation type="list" allowBlank="1" showInputMessage="1" showErrorMessage="1" sqref="E13 E4">
      <formula1>"ブロック①,ブロック②,ブロック③,ブロック④,ブロック⑤,ブロック⑥,ブロック⑦,ブロック⑧"</formula1>
    </dataValidation>
    <dataValidation type="list" allowBlank="1" showInputMessage="1" showErrorMessage="1" sqref="E12">
      <formula1>JPC03名称</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使い方</vt:lpstr>
      <vt:lpstr>Add_Plan_Style</vt:lpstr>
      <vt:lpstr>Input_Sheet (予備)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2019-09-20T04:53:39Z</cp:lastPrinted>
  <dcterms:created xsi:type="dcterms:W3CDTF">2019-08-13T04:23:06Z</dcterms:created>
  <dcterms:modified xsi:type="dcterms:W3CDTF">2019-12-18T05:27:42Z</dcterms:modified>
</cp:coreProperties>
</file>